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0" windowWidth="23010" windowHeight="12420" tabRatio="730" activeTab="1"/>
  </bookViews>
  <sheets>
    <sheet name="All items_NSA" sheetId="1" r:id="rId1"/>
    <sheet name="All items_SA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<sst xmlns="http://schemas.openxmlformats.org/spreadsheetml/2006/main" count="29" uniqueCount="25">
  <si>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Consumer Price Index Research Series Using Current Methods (CPI-U-RS)</t>
  </si>
  <si>
    <t>U.S. city average</t>
  </si>
  <si>
    <t>All items</t>
  </si>
  <si>
    <t>not seasonally adjusted</t>
  </si>
  <si>
    <t>December 1977=100</t>
  </si>
  <si>
    <t>Year</t>
  </si>
  <si>
    <t>SEP</t>
  </si>
  <si>
    <t>OCT</t>
  </si>
  <si>
    <t>DEC</t>
  </si>
  <si>
    <t>AVG</t>
  </si>
  <si>
    <t xml:space="preserve">JAN  </t>
  </si>
  <si>
    <t>NOV</t>
  </si>
  <si>
    <t>AUG</t>
  </si>
  <si>
    <t>JULY</t>
  </si>
  <si>
    <t>FEB</t>
  </si>
  <si>
    <t>MAR</t>
  </si>
  <si>
    <t>APR</t>
  </si>
  <si>
    <t>MAY</t>
  </si>
  <si>
    <t>JUNE</t>
  </si>
  <si>
    <t>CPI</t>
  </si>
  <si>
    <t>PCE</t>
  </si>
  <si>
    <t>CPI-U-RS</t>
  </si>
  <si>
    <t>Indexed to 1978=104.4</t>
  </si>
  <si>
    <t>Raw indexes</t>
  </si>
  <si>
    <t>CPI-A1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</si>
</sst>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orbel"/>
      <family val="2"/>
    </font>
    <font>
      <b/>
      <sz val="16"/>
      <color indexed="8"/>
      <name val="Mallory Bold"/>
      <family val="3"/>
    </font>
    <font>
      <b/>
      <sz val="21"/>
      <color indexed="8"/>
      <name val="Mallory Bold"/>
      <family val="3"/>
    </font>
    <font>
      <b/>
      <sz val="19"/>
      <color indexed="8"/>
      <name val="Mallory Bold"/>
      <family val="3"/>
    </font>
    <font>
      <sz val="16"/>
      <color indexed="63"/>
      <name val="Verdana"/>
      <family val="2"/>
    </font>
    <font>
      <sz val="36"/>
      <color indexed="8"/>
      <name val="Mallory Bold"/>
      <family val="3"/>
    </font>
    <font>
      <sz val="24"/>
      <color indexed="8"/>
      <name val="Mallory Bold"/>
      <family val="3"/>
    </font>
    <font>
      <sz val="18"/>
      <color indexed="57"/>
      <name val="Mallory Bold"/>
      <family val="3"/>
    </font>
    <font>
      <sz val="18"/>
      <color indexed="22"/>
      <name val="Mallory Bold"/>
      <family val="3"/>
    </font>
    <font>
      <sz val="18"/>
      <color indexed="10"/>
      <name val="Mallory Bold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2" fillId="0" borderId="0" xfId="55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43" fillId="0" borderId="0" xfId="0" applyNumberFormat="1" applyFont="1" applyAlignment="1">
      <alignment/>
    </xf>
    <xf numFmtId="164" fontId="2" fillId="0" borderId="0" xfId="55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   </a:t>
            </a:r>
          </a:p>
        </c:rich>
      </c:tx>
      <c:layout>
        <c:manualLayout>
          <c:xMode val="factor"/>
          <c:yMode val="factor"/>
          <c:x val="-0.06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71"/>
          <c:w val="0.86275"/>
          <c:h val="0.7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items_SA'!$F$4:$F$91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items_SA'!$G$4:$G$91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items_SA'!$H$4:$H$91</c:f>
              <c:numCache/>
            </c:numRef>
          </c:val>
          <c:smooth val="0"/>
        </c:ser>
        <c:marker val="1"/>
        <c:axId val="11301273"/>
        <c:axId val="59301462"/>
      </c:lineChart>
      <c:catAx>
        <c:axId val="1130127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9301462"/>
        <c:crosses val="autoZero"/>
        <c:auto val="1"/>
        <c:lblOffset val="50"/>
        <c:tickLblSkip val="3"/>
        <c:noMultiLvlLbl val="0"/>
      </c:catAx>
      <c:valAx>
        <c:axId val="59301462"/>
        <c:scaling>
          <c:orientation val="minMax"/>
          <c:max val="39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100" b="1" i="0" u="none" baseline="0">
                <a:solidFill>
                  <a:srgbClr val="000000"/>
                </a:solidFill>
              </a:defRPr>
            </a:pPr>
          </a:p>
        </c:txPr>
        <c:crossAx val="11301273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0.9445</cdr:y>
    </cdr:from>
    <cdr:to>
      <cdr:x>0.4405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6677025"/>
          <a:ext cx="4914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Source: BLS (CPI, CPI-U-RS),</a:t>
          </a:r>
          <a:r>
            <a:rPr lang="en-US" cap="none" sz="16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BEA (PCE)</a:t>
          </a:r>
        </a:p>
      </cdr:txBody>
    </cdr:sp>
  </cdr:relSizeAnchor>
  <cdr:relSizeAnchor xmlns:cdr="http://schemas.openxmlformats.org/drawingml/2006/chartDrawing">
    <cdr:from>
      <cdr:x>0.819</cdr:x>
      <cdr:y>0.92225</cdr:y>
    </cdr:from>
    <cdr:to>
      <cdr:x>0.9785</cdr:x>
      <cdr:y>0.98025</cdr:y>
    </cdr:to>
    <cdr:pic>
      <cdr:nvPicPr>
        <cdr:cNvPr id="2" name="Picture 5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9296400" y="6524625"/>
          <a:ext cx="1809750" cy="40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0.00025</cdr:y>
    </cdr:from>
    <cdr:to>
      <cdr:x>0.9985</cdr:x>
      <cdr:y>0.1855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0"/>
          <a:ext cx="11334750" cy="1314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CPI vs. CPI-U-RS</a:t>
          </a: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 vs. PCE</a:t>
          </a: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1929-2016</a:t>
          </a:r>
        </a:p>
      </cdr:txBody>
    </cdr:sp>
  </cdr:relSizeAnchor>
  <cdr:relSizeAnchor xmlns:cdr="http://schemas.openxmlformats.org/drawingml/2006/chartDrawing">
    <cdr:from>
      <cdr:x>0.877</cdr:x>
      <cdr:y>0.18525</cdr:y>
    </cdr:from>
    <cdr:to>
      <cdr:x>0.92775</cdr:x>
      <cdr:y>0.2465</cdr:y>
    </cdr:to>
    <cdr:sp>
      <cdr:nvSpPr>
        <cdr:cNvPr id="4" name="TextBox 2"/>
        <cdr:cNvSpPr txBox="1">
          <a:spLocks noChangeArrowheads="1"/>
        </cdr:cNvSpPr>
      </cdr:nvSpPr>
      <cdr:spPr>
        <a:xfrm>
          <a:off x="9953625" y="1304925"/>
          <a:ext cx="571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</a:rPr>
            <a:t>CPI</a:t>
          </a:r>
        </a:p>
      </cdr:txBody>
    </cdr:sp>
  </cdr:relSizeAnchor>
  <cdr:relSizeAnchor xmlns:cdr="http://schemas.openxmlformats.org/drawingml/2006/chartDrawing">
    <cdr:from>
      <cdr:x>0.877</cdr:x>
      <cdr:y>0.29</cdr:y>
    </cdr:from>
    <cdr:to>
      <cdr:x>0.92775</cdr:x>
      <cdr:y>0.35175</cdr:y>
    </cdr:to>
    <cdr:sp>
      <cdr:nvSpPr>
        <cdr:cNvPr id="5" name="TextBox 1"/>
        <cdr:cNvSpPr txBox="1">
          <a:spLocks noChangeArrowheads="1"/>
        </cdr:cNvSpPr>
      </cdr:nvSpPr>
      <cdr:spPr>
        <a:xfrm>
          <a:off x="9953625" y="2047875"/>
          <a:ext cx="571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C0C0C0"/>
              </a:solidFill>
            </a:rPr>
            <a:t>PCE</a:t>
          </a:r>
        </a:p>
      </cdr:txBody>
    </cdr:sp>
  </cdr:relSizeAnchor>
  <cdr:relSizeAnchor xmlns:cdr="http://schemas.openxmlformats.org/drawingml/2006/chartDrawing">
    <cdr:from>
      <cdr:x>0.877</cdr:x>
      <cdr:y>0.235</cdr:y>
    </cdr:from>
    <cdr:to>
      <cdr:x>0.98075</cdr:x>
      <cdr:y>0.29725</cdr:y>
    </cdr:to>
    <cdr:sp>
      <cdr:nvSpPr>
        <cdr:cNvPr id="6" name="TextBox 1"/>
        <cdr:cNvSpPr txBox="1">
          <a:spLocks noChangeArrowheads="1"/>
        </cdr:cNvSpPr>
      </cdr:nvSpPr>
      <cdr:spPr>
        <a:xfrm>
          <a:off x="9953625" y="1657350"/>
          <a:ext cx="1181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CPI-U-RS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9</xdr:row>
      <xdr:rowOff>133350</xdr:rowOff>
    </xdr:from>
    <xdr:to>
      <xdr:col>29</xdr:col>
      <xdr:colOff>238125</xdr:colOff>
      <xdr:row>48</xdr:row>
      <xdr:rowOff>152400</xdr:rowOff>
    </xdr:to>
    <xdr:graphicFrame>
      <xdr:nvGraphicFramePr>
        <xdr:cNvPr id="1" name="Chart 4"/>
        <xdr:cNvGraphicFramePr/>
      </xdr:nvGraphicFramePr>
      <xdr:xfrm>
        <a:off x="6515100" y="1771650"/>
        <a:ext cx="1135380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G53" sqref="G53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7" spans="1:14" ht="14.25">
      <c r="A7" t="s">
        <v>5</v>
      </c>
      <c r="B7" t="s">
        <v>10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13</v>
      </c>
      <c r="I7" t="s">
        <v>12</v>
      </c>
      <c r="J7" t="s">
        <v>6</v>
      </c>
      <c r="K7" t="s">
        <v>7</v>
      </c>
      <c r="L7" t="s">
        <v>11</v>
      </c>
      <c r="M7" t="s">
        <v>8</v>
      </c>
      <c r="N7" t="s">
        <v>9</v>
      </c>
    </row>
    <row r="8" spans="1:14" ht="14.25">
      <c r="A8">
        <v>1977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100</v>
      </c>
      <c r="N8" s="1"/>
    </row>
    <row r="9" spans="1:14" ht="14.25">
      <c r="A9">
        <v>1978</v>
      </c>
      <c r="B9" s="1">
        <v>100.5</v>
      </c>
      <c r="C9" s="1">
        <v>101.1</v>
      </c>
      <c r="D9" s="1">
        <v>101.8</v>
      </c>
      <c r="E9" s="1">
        <v>102.7</v>
      </c>
      <c r="F9" s="1">
        <v>103.6</v>
      </c>
      <c r="G9" s="1">
        <v>104.5</v>
      </c>
      <c r="H9" s="1">
        <v>105</v>
      </c>
      <c r="I9" s="1">
        <v>105.5</v>
      </c>
      <c r="J9" s="1">
        <v>106.1</v>
      </c>
      <c r="K9" s="1">
        <v>106.7</v>
      </c>
      <c r="L9" s="1">
        <v>107.3</v>
      </c>
      <c r="M9" s="1">
        <v>107.8</v>
      </c>
      <c r="N9" s="1">
        <v>104.4</v>
      </c>
    </row>
    <row r="10" spans="1:14" ht="14.25">
      <c r="A10">
        <v>1979</v>
      </c>
      <c r="B10" s="1">
        <v>108.7</v>
      </c>
      <c r="C10" s="1">
        <v>109.7</v>
      </c>
      <c r="D10" s="1">
        <v>110.7</v>
      </c>
      <c r="E10" s="1">
        <v>111.8</v>
      </c>
      <c r="F10" s="1">
        <v>113</v>
      </c>
      <c r="G10" s="1">
        <v>114.1</v>
      </c>
      <c r="H10" s="1">
        <v>115.1</v>
      </c>
      <c r="I10" s="1">
        <v>116</v>
      </c>
      <c r="J10" s="1">
        <v>117.1</v>
      </c>
      <c r="K10" s="1">
        <v>117.9</v>
      </c>
      <c r="L10" s="1">
        <v>118.5</v>
      </c>
      <c r="M10" s="1">
        <v>119.5</v>
      </c>
      <c r="N10" s="1">
        <v>114.3</v>
      </c>
    </row>
    <row r="11" spans="1:14" ht="14.25">
      <c r="A11">
        <v>1980</v>
      </c>
      <c r="B11" s="1">
        <v>120.8</v>
      </c>
      <c r="C11" s="1">
        <v>122.4</v>
      </c>
      <c r="D11" s="1">
        <v>123.8</v>
      </c>
      <c r="E11" s="1">
        <v>124.7</v>
      </c>
      <c r="F11" s="1">
        <v>125.7</v>
      </c>
      <c r="G11" s="1">
        <v>126.7</v>
      </c>
      <c r="H11" s="1">
        <v>127.5</v>
      </c>
      <c r="I11" s="1">
        <v>128.6</v>
      </c>
      <c r="J11" s="1">
        <v>129.9</v>
      </c>
      <c r="K11" s="1">
        <v>130.7</v>
      </c>
      <c r="L11" s="1">
        <v>131.5</v>
      </c>
      <c r="M11" s="1">
        <v>132.4</v>
      </c>
      <c r="N11" s="1">
        <v>127.1</v>
      </c>
    </row>
    <row r="12" spans="1:14" ht="14.25">
      <c r="A12">
        <v>1981</v>
      </c>
      <c r="B12" s="1">
        <v>133.6</v>
      </c>
      <c r="C12" s="1">
        <v>135.2</v>
      </c>
      <c r="D12" s="1">
        <v>136.3</v>
      </c>
      <c r="E12" s="1">
        <v>137.1</v>
      </c>
      <c r="F12" s="1">
        <v>137.9</v>
      </c>
      <c r="G12" s="1">
        <v>138.7</v>
      </c>
      <c r="H12" s="1">
        <v>139.7</v>
      </c>
      <c r="I12" s="1">
        <v>140.7</v>
      </c>
      <c r="J12" s="1">
        <v>141.8</v>
      </c>
      <c r="K12" s="1">
        <v>142.4</v>
      </c>
      <c r="L12" s="1">
        <v>142.9</v>
      </c>
      <c r="M12" s="1">
        <v>143.4</v>
      </c>
      <c r="N12" s="1">
        <v>139.1</v>
      </c>
    </row>
    <row r="13" spans="1:14" ht="14.25">
      <c r="A13">
        <v>1982</v>
      </c>
      <c r="B13" s="1">
        <v>144.2</v>
      </c>
      <c r="C13" s="1">
        <v>144.7</v>
      </c>
      <c r="D13" s="1">
        <v>144.9</v>
      </c>
      <c r="E13" s="1">
        <v>145</v>
      </c>
      <c r="F13" s="1">
        <v>146.1</v>
      </c>
      <c r="G13" s="1">
        <v>147.5</v>
      </c>
      <c r="H13" s="1">
        <v>148.5</v>
      </c>
      <c r="I13" s="1">
        <v>148.8</v>
      </c>
      <c r="J13" s="1">
        <v>149.5</v>
      </c>
      <c r="K13" s="1">
        <v>150.2</v>
      </c>
      <c r="L13" s="1">
        <v>150.5</v>
      </c>
      <c r="M13" s="1">
        <v>150.6</v>
      </c>
      <c r="N13" s="1">
        <v>147.5</v>
      </c>
    </row>
    <row r="14" spans="1:14" ht="14.25">
      <c r="A14">
        <v>1983</v>
      </c>
      <c r="B14" s="1">
        <v>151</v>
      </c>
      <c r="C14" s="1">
        <v>151.1</v>
      </c>
      <c r="D14" s="1">
        <v>151.2</v>
      </c>
      <c r="E14" s="1">
        <v>152.4</v>
      </c>
      <c r="F14" s="1">
        <v>153.2</v>
      </c>
      <c r="G14" s="1">
        <v>153.7</v>
      </c>
      <c r="H14" s="1">
        <v>154.3</v>
      </c>
      <c r="I14" s="1">
        <v>154.8</v>
      </c>
      <c r="J14" s="1">
        <v>155.6</v>
      </c>
      <c r="K14" s="1">
        <v>156</v>
      </c>
      <c r="L14" s="1">
        <v>156.2</v>
      </c>
      <c r="M14" s="1">
        <v>156.4</v>
      </c>
      <c r="N14" s="1">
        <v>153.8</v>
      </c>
    </row>
    <row r="15" spans="1:14" ht="14.25">
      <c r="A15">
        <v>1984</v>
      </c>
      <c r="B15" s="1">
        <v>157.2</v>
      </c>
      <c r="C15" s="1">
        <v>158</v>
      </c>
      <c r="D15" s="1">
        <v>158.3</v>
      </c>
      <c r="E15" s="1">
        <v>159.1</v>
      </c>
      <c r="F15" s="1">
        <v>159.5</v>
      </c>
      <c r="G15" s="1">
        <v>160</v>
      </c>
      <c r="H15" s="1">
        <v>160.5</v>
      </c>
      <c r="I15" s="1">
        <v>161.1</v>
      </c>
      <c r="J15" s="1">
        <v>161.8</v>
      </c>
      <c r="K15" s="1">
        <v>162.2</v>
      </c>
      <c r="L15" s="1">
        <v>162.2</v>
      </c>
      <c r="M15" s="1">
        <v>162.4</v>
      </c>
      <c r="N15" s="1">
        <v>160.2</v>
      </c>
    </row>
    <row r="16" spans="1:14" ht="14.25">
      <c r="A16">
        <v>1985</v>
      </c>
      <c r="B16" s="1">
        <v>162.6</v>
      </c>
      <c r="C16" s="1">
        <v>163.2</v>
      </c>
      <c r="D16" s="1">
        <v>164</v>
      </c>
      <c r="E16" s="1">
        <v>164.6</v>
      </c>
      <c r="F16" s="1">
        <v>165.3</v>
      </c>
      <c r="G16" s="1">
        <v>165.7</v>
      </c>
      <c r="H16" s="1">
        <v>166</v>
      </c>
      <c r="I16" s="1">
        <v>166.4</v>
      </c>
      <c r="J16" s="1">
        <v>166.9</v>
      </c>
      <c r="K16" s="1">
        <v>167.3</v>
      </c>
      <c r="L16" s="1">
        <v>167.9</v>
      </c>
      <c r="M16" s="1">
        <v>168.2</v>
      </c>
      <c r="N16" s="1">
        <v>165.7</v>
      </c>
    </row>
    <row r="17" spans="1:14" ht="14.25">
      <c r="A17">
        <v>1986</v>
      </c>
      <c r="B17" s="1">
        <v>168.7</v>
      </c>
      <c r="C17" s="1">
        <v>168.3</v>
      </c>
      <c r="D17" s="1">
        <v>167.5</v>
      </c>
      <c r="E17" s="1">
        <v>167.1</v>
      </c>
      <c r="F17" s="1">
        <v>167.6</v>
      </c>
      <c r="G17" s="1">
        <v>168.4</v>
      </c>
      <c r="H17" s="1">
        <v>168.4</v>
      </c>
      <c r="I17" s="1">
        <v>168.7</v>
      </c>
      <c r="J17" s="1">
        <v>169.6</v>
      </c>
      <c r="K17" s="1">
        <v>169.7</v>
      </c>
      <c r="L17" s="1">
        <v>169.7</v>
      </c>
      <c r="M17" s="1">
        <v>169.9</v>
      </c>
      <c r="N17" s="1">
        <v>168.6</v>
      </c>
    </row>
    <row r="18" spans="1:14" ht="14.25">
      <c r="A18">
        <v>1987</v>
      </c>
      <c r="B18" s="1">
        <v>170.9</v>
      </c>
      <c r="C18" s="1">
        <v>171.5</v>
      </c>
      <c r="D18" s="1">
        <v>172.3</v>
      </c>
      <c r="E18" s="1">
        <v>173.1</v>
      </c>
      <c r="F18" s="1">
        <v>173.6</v>
      </c>
      <c r="G18" s="1">
        <v>174.3</v>
      </c>
      <c r="H18" s="1">
        <v>174.6</v>
      </c>
      <c r="I18" s="1">
        <v>175.5</v>
      </c>
      <c r="J18" s="1">
        <v>176.4</v>
      </c>
      <c r="K18" s="1">
        <v>176.7</v>
      </c>
      <c r="L18" s="1">
        <v>176.9</v>
      </c>
      <c r="M18" s="1">
        <v>176.7</v>
      </c>
      <c r="N18" s="1">
        <v>174.4</v>
      </c>
    </row>
    <row r="19" spans="1:14" ht="14.25">
      <c r="A19">
        <v>1988</v>
      </c>
      <c r="B19" s="1">
        <v>177.2</v>
      </c>
      <c r="C19" s="1">
        <v>177.5</v>
      </c>
      <c r="D19" s="1">
        <v>178.3</v>
      </c>
      <c r="E19" s="1">
        <v>179.1</v>
      </c>
      <c r="F19" s="1">
        <v>179.7</v>
      </c>
      <c r="G19" s="1">
        <v>180.4</v>
      </c>
      <c r="H19" s="1">
        <v>181.1</v>
      </c>
      <c r="I19" s="1">
        <v>181.8</v>
      </c>
      <c r="J19" s="1">
        <v>183</v>
      </c>
      <c r="K19" s="1">
        <v>183.4</v>
      </c>
      <c r="L19" s="1">
        <v>183.6</v>
      </c>
      <c r="M19" s="1">
        <v>183.7</v>
      </c>
      <c r="N19" s="1">
        <v>180.7</v>
      </c>
    </row>
    <row r="20" spans="1:14" ht="14.25">
      <c r="A20">
        <v>1989</v>
      </c>
      <c r="B20" s="1">
        <v>184.5</v>
      </c>
      <c r="C20" s="1">
        <v>185.2</v>
      </c>
      <c r="D20" s="1">
        <v>186.2</v>
      </c>
      <c r="E20" s="1">
        <v>187.4</v>
      </c>
      <c r="F20" s="1">
        <v>188.4</v>
      </c>
      <c r="G20" s="1">
        <v>188.8</v>
      </c>
      <c r="H20" s="1">
        <v>189.3</v>
      </c>
      <c r="I20" s="1">
        <v>189.4</v>
      </c>
      <c r="J20" s="1">
        <v>190.1</v>
      </c>
      <c r="K20" s="1">
        <v>190.9</v>
      </c>
      <c r="L20" s="1">
        <v>191.2</v>
      </c>
      <c r="M20" s="1">
        <v>191.4</v>
      </c>
      <c r="N20" s="1">
        <v>188.6</v>
      </c>
    </row>
    <row r="21" spans="1:14" ht="14.25">
      <c r="A21">
        <v>1990</v>
      </c>
      <c r="B21" s="1">
        <v>193.3</v>
      </c>
      <c r="C21" s="1">
        <v>194.1</v>
      </c>
      <c r="D21" s="1">
        <v>195.2</v>
      </c>
      <c r="E21" s="1">
        <v>195.5</v>
      </c>
      <c r="F21" s="1">
        <v>195.8</v>
      </c>
      <c r="G21" s="1">
        <v>196.8</v>
      </c>
      <c r="H21" s="1">
        <v>197.6</v>
      </c>
      <c r="I21" s="1">
        <v>199.3</v>
      </c>
      <c r="J21" s="1">
        <v>200.9</v>
      </c>
      <c r="K21" s="1">
        <v>202</v>
      </c>
      <c r="L21" s="1">
        <v>202.3</v>
      </c>
      <c r="M21" s="1">
        <v>202.3</v>
      </c>
      <c r="N21" s="1">
        <v>197.9</v>
      </c>
    </row>
    <row r="22" spans="1:14" ht="14.25">
      <c r="A22">
        <v>1991</v>
      </c>
      <c r="B22" s="1">
        <v>203.2</v>
      </c>
      <c r="C22" s="1">
        <v>203.4</v>
      </c>
      <c r="D22" s="1">
        <v>203.6</v>
      </c>
      <c r="E22" s="1">
        <v>203.8</v>
      </c>
      <c r="F22" s="1">
        <v>204.4</v>
      </c>
      <c r="G22" s="1">
        <v>204.8</v>
      </c>
      <c r="H22" s="1">
        <v>205</v>
      </c>
      <c r="I22" s="1">
        <v>205.5</v>
      </c>
      <c r="J22" s="1">
        <v>206.4</v>
      </c>
      <c r="K22" s="1">
        <v>206.5</v>
      </c>
      <c r="L22" s="1">
        <v>207</v>
      </c>
      <c r="M22" s="1">
        <v>207.1</v>
      </c>
      <c r="N22" s="1">
        <v>205.1</v>
      </c>
    </row>
    <row r="23" spans="1:14" ht="14.25">
      <c r="A23">
        <v>1992</v>
      </c>
      <c r="B23" s="1">
        <v>207.5</v>
      </c>
      <c r="C23" s="1">
        <v>208.1</v>
      </c>
      <c r="D23" s="1">
        <v>208.9</v>
      </c>
      <c r="E23" s="1">
        <v>209.3</v>
      </c>
      <c r="F23" s="1">
        <v>209.6</v>
      </c>
      <c r="G23" s="1">
        <v>210.1</v>
      </c>
      <c r="H23" s="1">
        <v>210.4</v>
      </c>
      <c r="I23" s="1">
        <v>210.9</v>
      </c>
      <c r="J23" s="1">
        <v>211.5</v>
      </c>
      <c r="K23" s="1">
        <v>212.1</v>
      </c>
      <c r="L23" s="1">
        <v>212.4</v>
      </c>
      <c r="M23" s="1">
        <v>212.3</v>
      </c>
      <c r="N23" s="1">
        <v>210.2</v>
      </c>
    </row>
    <row r="24" spans="1:14" ht="14.25">
      <c r="A24">
        <v>1993</v>
      </c>
      <c r="B24" s="1">
        <v>212.9</v>
      </c>
      <c r="C24" s="1">
        <v>213.6</v>
      </c>
      <c r="D24" s="1">
        <v>214.3</v>
      </c>
      <c r="E24" s="1">
        <v>214.9</v>
      </c>
      <c r="F24" s="1">
        <v>215.3</v>
      </c>
      <c r="G24" s="1">
        <v>215.5</v>
      </c>
      <c r="H24" s="1">
        <v>215.6</v>
      </c>
      <c r="I24" s="1">
        <v>216.1</v>
      </c>
      <c r="J24" s="1">
        <v>216.3</v>
      </c>
      <c r="K24" s="1">
        <v>217.1</v>
      </c>
      <c r="L24" s="1">
        <v>217.2</v>
      </c>
      <c r="M24" s="1">
        <v>217</v>
      </c>
      <c r="N24" s="1">
        <v>215.5</v>
      </c>
    </row>
    <row r="25" spans="1:14" ht="14.25">
      <c r="A25">
        <v>1994</v>
      </c>
      <c r="B25" s="1">
        <v>217.4</v>
      </c>
      <c r="C25" s="1">
        <v>218</v>
      </c>
      <c r="D25" s="1">
        <v>218.7</v>
      </c>
      <c r="E25" s="1">
        <v>219</v>
      </c>
      <c r="F25" s="1">
        <v>219.2</v>
      </c>
      <c r="G25" s="1">
        <v>219.8</v>
      </c>
      <c r="H25" s="1">
        <v>220.3</v>
      </c>
      <c r="I25" s="1">
        <v>221.1</v>
      </c>
      <c r="J25" s="1">
        <v>221.4</v>
      </c>
      <c r="K25" s="1">
        <v>221.6</v>
      </c>
      <c r="L25" s="1">
        <v>221.8</v>
      </c>
      <c r="M25" s="1">
        <v>221.7</v>
      </c>
      <c r="N25" s="1">
        <v>220</v>
      </c>
    </row>
    <row r="26" spans="1:14" ht="14.25">
      <c r="A26">
        <v>1995</v>
      </c>
      <c r="B26" s="1">
        <v>222.5</v>
      </c>
      <c r="C26" s="1">
        <v>223.2</v>
      </c>
      <c r="D26" s="1">
        <v>223.9</v>
      </c>
      <c r="E26" s="1">
        <v>224.6</v>
      </c>
      <c r="F26" s="1">
        <v>225</v>
      </c>
      <c r="G26" s="1">
        <v>225.5</v>
      </c>
      <c r="H26" s="1">
        <v>225.6</v>
      </c>
      <c r="I26" s="1">
        <v>226</v>
      </c>
      <c r="J26" s="1">
        <v>226.5</v>
      </c>
      <c r="K26" s="1">
        <v>227</v>
      </c>
      <c r="L26" s="1">
        <v>226.9</v>
      </c>
      <c r="M26" s="1">
        <v>226.7</v>
      </c>
      <c r="N26" s="1">
        <v>225.3</v>
      </c>
    </row>
    <row r="27" spans="1:14" ht="14.25">
      <c r="A27">
        <v>1996</v>
      </c>
      <c r="B27" s="1">
        <v>227.8</v>
      </c>
      <c r="C27" s="1">
        <v>228.6</v>
      </c>
      <c r="D27" s="1">
        <v>229.8</v>
      </c>
      <c r="E27" s="1">
        <v>230.6</v>
      </c>
      <c r="F27" s="1">
        <v>231.1</v>
      </c>
      <c r="G27" s="1">
        <v>231.3</v>
      </c>
      <c r="H27" s="1">
        <v>231.6</v>
      </c>
      <c r="I27" s="1">
        <v>231.9</v>
      </c>
      <c r="J27" s="1">
        <v>232.7</v>
      </c>
      <c r="K27" s="1">
        <v>233.3</v>
      </c>
      <c r="L27" s="1">
        <v>233.7</v>
      </c>
      <c r="M27" s="1">
        <v>233.7</v>
      </c>
      <c r="N27" s="1">
        <v>231.3</v>
      </c>
    </row>
    <row r="28" spans="1:14" ht="14.25">
      <c r="A28">
        <v>1997</v>
      </c>
      <c r="B28" s="1">
        <v>234.4</v>
      </c>
      <c r="C28" s="1">
        <v>235.1</v>
      </c>
      <c r="D28" s="1">
        <v>235.6</v>
      </c>
      <c r="E28" s="1">
        <v>235.8</v>
      </c>
      <c r="F28" s="1">
        <v>235.8</v>
      </c>
      <c r="G28" s="1">
        <v>236.1</v>
      </c>
      <c r="H28" s="1">
        <v>236.2</v>
      </c>
      <c r="I28" s="1">
        <v>236.7</v>
      </c>
      <c r="J28" s="1">
        <v>237.4</v>
      </c>
      <c r="K28" s="1">
        <v>237.8</v>
      </c>
      <c r="L28" s="1">
        <v>237.8</v>
      </c>
      <c r="M28" s="1">
        <v>237.3</v>
      </c>
      <c r="N28" s="1">
        <v>236.3</v>
      </c>
    </row>
    <row r="29" spans="1:14" ht="14.25">
      <c r="A29">
        <v>1998</v>
      </c>
      <c r="B29" s="1">
        <v>237.8</v>
      </c>
      <c r="C29" s="1">
        <v>238.1</v>
      </c>
      <c r="D29" s="1">
        <v>238.5</v>
      </c>
      <c r="E29" s="1">
        <v>239</v>
      </c>
      <c r="F29" s="1">
        <v>239.3</v>
      </c>
      <c r="G29" s="1">
        <v>239.5</v>
      </c>
      <c r="H29" s="1">
        <v>239.7</v>
      </c>
      <c r="I29" s="1">
        <v>240.1</v>
      </c>
      <c r="J29" s="1">
        <v>240.4</v>
      </c>
      <c r="K29" s="1">
        <v>240.9</v>
      </c>
      <c r="L29" s="1">
        <v>240.8</v>
      </c>
      <c r="M29" s="1">
        <v>240.6</v>
      </c>
      <c r="N29" s="1">
        <v>239.5</v>
      </c>
    </row>
    <row r="30" spans="1:14" ht="14.25">
      <c r="A30">
        <v>1999</v>
      </c>
      <c r="B30" s="1">
        <v>241.3</v>
      </c>
      <c r="C30" s="1">
        <v>241.6</v>
      </c>
      <c r="D30" s="1">
        <v>242.3</v>
      </c>
      <c r="E30" s="1">
        <v>244</v>
      </c>
      <c r="F30" s="1">
        <v>244</v>
      </c>
      <c r="G30" s="1">
        <v>244.1</v>
      </c>
      <c r="H30" s="1">
        <v>244.7</v>
      </c>
      <c r="I30" s="1">
        <v>245.4</v>
      </c>
      <c r="J30" s="1">
        <v>246.5</v>
      </c>
      <c r="K30" s="1">
        <v>247.1</v>
      </c>
      <c r="L30" s="1">
        <v>247.2</v>
      </c>
      <c r="M30" s="1">
        <v>247.2</v>
      </c>
      <c r="N30" s="1">
        <v>244.6</v>
      </c>
    </row>
    <row r="31" spans="1:14" ht="14.25">
      <c r="A31">
        <v>2000</v>
      </c>
      <c r="B31" s="1">
        <v>248</v>
      </c>
      <c r="C31" s="1">
        <v>249.4</v>
      </c>
      <c r="D31" s="1">
        <v>251.4</v>
      </c>
      <c r="E31" s="1">
        <v>251.6</v>
      </c>
      <c r="F31" s="1">
        <v>251.8</v>
      </c>
      <c r="G31" s="1">
        <v>253.2</v>
      </c>
      <c r="H31" s="1">
        <v>253.7</v>
      </c>
      <c r="I31" s="1">
        <v>253.8</v>
      </c>
      <c r="J31" s="1">
        <v>255.1</v>
      </c>
      <c r="K31" s="1">
        <v>255.5</v>
      </c>
      <c r="L31" s="1">
        <v>255.7</v>
      </c>
      <c r="M31" s="1">
        <v>255.5</v>
      </c>
      <c r="N31" s="1">
        <v>252.9</v>
      </c>
    </row>
    <row r="32" spans="1:14" ht="14.25">
      <c r="A32">
        <v>2001</v>
      </c>
      <c r="B32" s="1">
        <v>257.2</v>
      </c>
      <c r="C32" s="1">
        <v>258.2</v>
      </c>
      <c r="D32" s="1">
        <v>258.9</v>
      </c>
      <c r="E32" s="1">
        <v>259.8</v>
      </c>
      <c r="F32" s="1">
        <v>260.9</v>
      </c>
      <c r="G32" s="1">
        <v>261.5</v>
      </c>
      <c r="H32" s="1">
        <v>260.7</v>
      </c>
      <c r="I32" s="1">
        <v>260.8</v>
      </c>
      <c r="J32" s="1">
        <v>261.8</v>
      </c>
      <c r="K32" s="1">
        <v>261</v>
      </c>
      <c r="L32" s="1">
        <v>260.5</v>
      </c>
      <c r="M32" s="1">
        <v>259.5</v>
      </c>
      <c r="N32" s="1">
        <v>260.1</v>
      </c>
    </row>
    <row r="33" spans="1:14" ht="14.25">
      <c r="A33">
        <v>2002</v>
      </c>
      <c r="B33" s="1">
        <v>260.2</v>
      </c>
      <c r="C33" s="1">
        <v>261.2</v>
      </c>
      <c r="D33" s="1">
        <v>262.6</v>
      </c>
      <c r="E33" s="1">
        <v>264.1</v>
      </c>
      <c r="F33" s="1">
        <v>264</v>
      </c>
      <c r="G33" s="1">
        <v>264.2</v>
      </c>
      <c r="H33" s="1">
        <v>264.5</v>
      </c>
      <c r="I33" s="1">
        <v>265.4</v>
      </c>
      <c r="J33" s="1">
        <v>265.8</v>
      </c>
      <c r="K33" s="1">
        <v>266.3</v>
      </c>
      <c r="L33" s="1">
        <v>266.3</v>
      </c>
      <c r="M33" s="1">
        <v>265.7</v>
      </c>
      <c r="N33" s="1">
        <v>264.2</v>
      </c>
    </row>
    <row r="34" spans="1:14" ht="14.25">
      <c r="A34">
        <v>2003</v>
      </c>
      <c r="B34" s="1">
        <v>266.9</v>
      </c>
      <c r="C34" s="1">
        <v>269</v>
      </c>
      <c r="D34" s="1">
        <v>270.6</v>
      </c>
      <c r="E34" s="1">
        <v>269.9</v>
      </c>
      <c r="F34" s="1">
        <v>269.5</v>
      </c>
      <c r="G34" s="1">
        <v>269.9</v>
      </c>
      <c r="H34" s="1">
        <v>270.2</v>
      </c>
      <c r="I34" s="1">
        <v>271.2</v>
      </c>
      <c r="J34" s="1">
        <v>272</v>
      </c>
      <c r="K34" s="1">
        <v>271.8</v>
      </c>
      <c r="L34" s="1">
        <v>271</v>
      </c>
      <c r="M34" s="1">
        <v>270.7</v>
      </c>
      <c r="N34" s="1">
        <v>270.2</v>
      </c>
    </row>
    <row r="35" spans="1:14" ht="14.25">
      <c r="A35">
        <v>2004</v>
      </c>
      <c r="B35" s="1">
        <v>272.1</v>
      </c>
      <c r="C35" s="1">
        <v>273.6</v>
      </c>
      <c r="D35" s="1">
        <v>275.3</v>
      </c>
      <c r="E35" s="1">
        <v>276.2</v>
      </c>
      <c r="F35" s="1">
        <v>277.7</v>
      </c>
      <c r="G35" s="1">
        <v>278.6</v>
      </c>
      <c r="H35" s="1">
        <v>278.3</v>
      </c>
      <c r="I35" s="1">
        <v>278.4</v>
      </c>
      <c r="J35" s="1">
        <v>278.9</v>
      </c>
      <c r="K35" s="1">
        <v>280.4</v>
      </c>
      <c r="L35" s="1">
        <v>280.6</v>
      </c>
      <c r="M35" s="1">
        <v>279.6</v>
      </c>
      <c r="N35" s="1">
        <v>277.5</v>
      </c>
    </row>
    <row r="36" spans="1:14" ht="14.25">
      <c r="A36">
        <v>2005</v>
      </c>
      <c r="B36" s="1">
        <v>280.1</v>
      </c>
      <c r="C36" s="1">
        <v>281.7</v>
      </c>
      <c r="D36" s="1">
        <v>283.9</v>
      </c>
      <c r="E36" s="1">
        <v>285.8</v>
      </c>
      <c r="F36" s="1">
        <v>285.6</v>
      </c>
      <c r="G36" s="1">
        <v>285.7</v>
      </c>
      <c r="H36" s="1">
        <v>287</v>
      </c>
      <c r="I36" s="1">
        <v>288.5</v>
      </c>
      <c r="J36" s="1">
        <v>292</v>
      </c>
      <c r="K36" s="1">
        <v>292.6</v>
      </c>
      <c r="L36" s="1">
        <v>290.3</v>
      </c>
      <c r="M36" s="1">
        <v>289</v>
      </c>
      <c r="N36" s="1">
        <v>286.9</v>
      </c>
    </row>
    <row r="37" spans="1:14" ht="14.25">
      <c r="A37">
        <v>2006</v>
      </c>
      <c r="B37" s="1">
        <v>291.3</v>
      </c>
      <c r="C37" s="1">
        <v>291.9</v>
      </c>
      <c r="D37" s="1">
        <v>293.6</v>
      </c>
      <c r="E37" s="1">
        <v>296</v>
      </c>
      <c r="F37" s="1">
        <v>297.4</v>
      </c>
      <c r="G37" s="1">
        <v>298.1</v>
      </c>
      <c r="H37" s="1">
        <v>298.9</v>
      </c>
      <c r="I37" s="1">
        <v>299.6</v>
      </c>
      <c r="J37" s="1">
        <v>298.1</v>
      </c>
      <c r="K37" s="1">
        <v>296.5</v>
      </c>
      <c r="L37" s="1">
        <v>296</v>
      </c>
      <c r="M37" s="1">
        <v>296.5</v>
      </c>
      <c r="N37" s="1">
        <v>296.2</v>
      </c>
    </row>
    <row r="38" spans="1:14" ht="14.25">
      <c r="A38">
        <v>2007</v>
      </c>
      <c r="B38" s="1">
        <v>297.4</v>
      </c>
      <c r="C38" s="1">
        <v>299</v>
      </c>
      <c r="D38" s="1">
        <v>301.7</v>
      </c>
      <c r="E38" s="1">
        <v>303.6</v>
      </c>
      <c r="F38" s="1">
        <v>305.5</v>
      </c>
      <c r="G38" s="1">
        <v>306.1</v>
      </c>
      <c r="H38" s="1">
        <v>306</v>
      </c>
      <c r="I38" s="1">
        <v>305.5</v>
      </c>
      <c r="J38" s="1">
        <v>306.3</v>
      </c>
      <c r="K38" s="1">
        <v>306.9</v>
      </c>
      <c r="L38" s="1">
        <v>308.8</v>
      </c>
      <c r="M38" s="1">
        <v>308.6</v>
      </c>
      <c r="N38" s="1">
        <v>304.6</v>
      </c>
    </row>
    <row r="39" spans="1:14" ht="14.25">
      <c r="A39">
        <v>2008</v>
      </c>
      <c r="B39" s="1">
        <v>310.1</v>
      </c>
      <c r="C39" s="1">
        <v>311</v>
      </c>
      <c r="D39" s="1">
        <v>313.7</v>
      </c>
      <c r="E39" s="1">
        <v>315.6</v>
      </c>
      <c r="F39" s="1">
        <v>318.2</v>
      </c>
      <c r="G39" s="1">
        <v>321.5</v>
      </c>
      <c r="H39" s="1">
        <v>323.2</v>
      </c>
      <c r="I39" s="1">
        <v>321.9</v>
      </c>
      <c r="J39" s="1">
        <v>321.4</v>
      </c>
      <c r="K39" s="1">
        <v>318.2</v>
      </c>
      <c r="L39" s="1">
        <v>312.1</v>
      </c>
      <c r="M39" s="1">
        <v>308.8</v>
      </c>
      <c r="N39" s="1">
        <v>316.3</v>
      </c>
    </row>
    <row r="40" spans="1:14" ht="14.25">
      <c r="A40">
        <v>2009</v>
      </c>
      <c r="B40" s="1">
        <v>310.2</v>
      </c>
      <c r="C40" s="1">
        <v>311.7</v>
      </c>
      <c r="D40" s="1">
        <v>312.5</v>
      </c>
      <c r="E40" s="1">
        <v>313.3</v>
      </c>
      <c r="F40" s="1">
        <v>314.2</v>
      </c>
      <c r="G40" s="1">
        <v>316.9</v>
      </c>
      <c r="H40" s="1">
        <v>316.4</v>
      </c>
      <c r="I40" s="1">
        <v>317.1</v>
      </c>
      <c r="J40" s="1">
        <v>317.3</v>
      </c>
      <c r="K40" s="1">
        <v>317.6</v>
      </c>
      <c r="L40" s="1">
        <v>317.8</v>
      </c>
      <c r="M40" s="1">
        <v>317.3</v>
      </c>
      <c r="N40" s="1">
        <v>315.2</v>
      </c>
    </row>
    <row r="41" spans="1:14" ht="14.25">
      <c r="A41">
        <v>2010</v>
      </c>
      <c r="B41" s="1">
        <v>318.3</v>
      </c>
      <c r="C41" s="1">
        <v>318.4</v>
      </c>
      <c r="D41" s="1">
        <v>319.7</v>
      </c>
      <c r="E41" s="1">
        <v>320.3</v>
      </c>
      <c r="F41" s="1">
        <v>320.5</v>
      </c>
      <c r="G41" s="1">
        <v>320.2</v>
      </c>
      <c r="H41" s="1">
        <v>320.3</v>
      </c>
      <c r="I41" s="1">
        <v>320.7</v>
      </c>
      <c r="J41" s="1">
        <v>320.9</v>
      </c>
      <c r="K41" s="1">
        <v>321.3</v>
      </c>
      <c r="L41" s="1">
        <v>321.4</v>
      </c>
      <c r="M41" s="1">
        <v>322</v>
      </c>
      <c r="N41" s="1">
        <v>320.3</v>
      </c>
    </row>
    <row r="42" spans="1:14" ht="14.25">
      <c r="A42">
        <v>2011</v>
      </c>
      <c r="B42" s="1">
        <v>323.5</v>
      </c>
      <c r="C42" s="1">
        <v>325.1</v>
      </c>
      <c r="D42" s="1">
        <v>328.3</v>
      </c>
      <c r="E42" s="1">
        <v>330.4</v>
      </c>
      <c r="F42" s="1">
        <v>332</v>
      </c>
      <c r="G42" s="1">
        <v>331.6</v>
      </c>
      <c r="H42" s="1">
        <v>331.9</v>
      </c>
      <c r="I42" s="1">
        <v>332.8</v>
      </c>
      <c r="J42" s="1">
        <v>333.3</v>
      </c>
      <c r="K42" s="1">
        <v>332.6</v>
      </c>
      <c r="L42" s="1">
        <v>332.3</v>
      </c>
      <c r="M42" s="1">
        <v>331.5</v>
      </c>
      <c r="N42" s="1">
        <v>330.5</v>
      </c>
    </row>
    <row r="43" spans="1:14" ht="14.25">
      <c r="A43">
        <v>2012</v>
      </c>
      <c r="B43" s="1">
        <v>333</v>
      </c>
      <c r="C43" s="1">
        <v>334.5</v>
      </c>
      <c r="D43" s="1">
        <v>337</v>
      </c>
      <c r="E43" s="1">
        <v>338</v>
      </c>
      <c r="F43" s="1">
        <v>337.6</v>
      </c>
      <c r="G43" s="1">
        <v>337.1</v>
      </c>
      <c r="H43" s="1">
        <v>336.6</v>
      </c>
      <c r="I43" s="1">
        <v>338.4</v>
      </c>
      <c r="J43" s="1">
        <v>340</v>
      </c>
      <c r="K43" s="1">
        <v>339.8</v>
      </c>
      <c r="L43" s="1">
        <v>338.2</v>
      </c>
      <c r="M43" s="1">
        <v>337.3</v>
      </c>
      <c r="N43" s="1">
        <v>337.3</v>
      </c>
    </row>
    <row r="44" spans="1:14" ht="14.25">
      <c r="A44">
        <v>2013</v>
      </c>
      <c r="B44" s="1">
        <v>338.3</v>
      </c>
      <c r="C44" s="1">
        <v>341.1</v>
      </c>
      <c r="D44" s="1">
        <v>342</v>
      </c>
      <c r="E44" s="1">
        <v>341.6</v>
      </c>
      <c r="F44" s="1">
        <v>342.2</v>
      </c>
      <c r="G44" s="1">
        <v>343</v>
      </c>
      <c r="H44" s="1">
        <v>343.2</v>
      </c>
      <c r="I44" s="1">
        <v>343.6</v>
      </c>
      <c r="J44" s="1">
        <v>344</v>
      </c>
      <c r="K44" s="1">
        <v>343.1</v>
      </c>
      <c r="L44" s="1">
        <v>342.4</v>
      </c>
      <c r="M44" s="1">
        <v>342.4</v>
      </c>
      <c r="N44" s="1">
        <v>342.2</v>
      </c>
    </row>
    <row r="45" spans="1:14" ht="14.25">
      <c r="A45">
        <v>2014</v>
      </c>
      <c r="B45" s="1">
        <v>343.7</v>
      </c>
      <c r="C45" s="1">
        <v>344.9</v>
      </c>
      <c r="D45" s="1">
        <v>347.1</v>
      </c>
      <c r="E45" s="1">
        <v>348.3</v>
      </c>
      <c r="F45" s="1">
        <v>349.5</v>
      </c>
      <c r="G45" s="1">
        <v>350.2</v>
      </c>
      <c r="H45" s="1">
        <v>350</v>
      </c>
      <c r="I45" s="1">
        <v>349.4</v>
      </c>
      <c r="J45" s="1">
        <v>349.7</v>
      </c>
      <c r="K45" s="1">
        <v>348.8</v>
      </c>
      <c r="L45" s="1">
        <v>346.9</v>
      </c>
      <c r="M45" s="1">
        <v>345</v>
      </c>
      <c r="N45" s="1">
        <v>347.8</v>
      </c>
    </row>
    <row r="46" spans="1:14" ht="14.25">
      <c r="A46">
        <v>2015</v>
      </c>
      <c r="B46" s="1">
        <v>343.4</v>
      </c>
      <c r="C46" s="1">
        <v>344.9</v>
      </c>
      <c r="D46" s="1">
        <v>346.9</v>
      </c>
      <c r="E46" s="1">
        <v>347.6</v>
      </c>
      <c r="F46" s="1">
        <v>349.4</v>
      </c>
      <c r="G46" s="1">
        <v>350.6</v>
      </c>
      <c r="H46" s="1">
        <v>350.6</v>
      </c>
      <c r="I46" s="1">
        <v>350.1</v>
      </c>
      <c r="J46" s="1">
        <v>349.6</v>
      </c>
      <c r="K46" s="1">
        <v>349.4</v>
      </c>
      <c r="L46" s="1">
        <v>348.7</v>
      </c>
      <c r="M46" s="1">
        <v>347.5</v>
      </c>
      <c r="N46" s="1">
        <v>348.2</v>
      </c>
    </row>
    <row r="47" spans="1:14" ht="14.25">
      <c r="A47">
        <v>2016</v>
      </c>
      <c r="B47" s="1">
        <v>348.1</v>
      </c>
      <c r="C47" s="1">
        <v>348.4</v>
      </c>
      <c r="D47" s="1">
        <v>349.9</v>
      </c>
      <c r="E47" s="1">
        <v>351.5</v>
      </c>
      <c r="F47" s="1">
        <v>353</v>
      </c>
      <c r="G47" s="1">
        <v>354.1</v>
      </c>
      <c r="H47" s="1">
        <v>353.6</v>
      </c>
      <c r="I47" s="1">
        <v>353.9</v>
      </c>
      <c r="J47" s="1">
        <v>354.7</v>
      </c>
      <c r="K47" s="1">
        <v>355.2</v>
      </c>
      <c r="L47" s="1">
        <v>354.6</v>
      </c>
      <c r="M47" s="1">
        <v>354.7</v>
      </c>
      <c r="N47" s="1">
        <v>352.6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0"/>
  <sheetViews>
    <sheetView tabSelected="1" zoomScale="56" zoomScaleNormal="56" zoomScalePageLayoutView="0" workbookViewId="0" topLeftCell="A1">
      <selection activeCell="R70" sqref="R70"/>
    </sheetView>
  </sheetViews>
  <sheetFormatPr defaultColWidth="9.140625" defaultRowHeight="15"/>
  <cols>
    <col min="3" max="3" width="9.00390625" style="0" customWidth="1"/>
    <col min="6" max="9" width="9.00390625" style="4" customWidth="1"/>
  </cols>
  <sheetData>
    <row r="2" spans="2:9" ht="14.25">
      <c r="B2" s="7" t="s">
        <v>23</v>
      </c>
      <c r="C2" s="7"/>
      <c r="D2" s="7"/>
      <c r="F2" s="6" t="s">
        <v>22</v>
      </c>
      <c r="G2" s="6"/>
      <c r="H2" s="6"/>
      <c r="I2" s="6"/>
    </row>
    <row r="3" spans="1:9" ht="14.25">
      <c r="A3" t="s">
        <v>5</v>
      </c>
      <c r="B3" t="s">
        <v>21</v>
      </c>
      <c r="C3" t="s">
        <v>19</v>
      </c>
      <c r="D3" t="s">
        <v>20</v>
      </c>
      <c r="F3" s="4" t="s">
        <v>21</v>
      </c>
      <c r="G3" s="4" t="s">
        <v>19</v>
      </c>
      <c r="H3" s="4" t="s">
        <v>20</v>
      </c>
      <c r="I3" s="4" t="s">
        <v>24</v>
      </c>
    </row>
    <row r="4" spans="1:9" ht="14.25">
      <c r="A4">
        <v>1929</v>
      </c>
      <c r="C4" s="1"/>
      <c r="D4" s="9">
        <v>9.915</v>
      </c>
      <c r="E4" s="1"/>
      <c r="F4" s="5"/>
      <c r="G4" s="5"/>
      <c r="H4" s="5">
        <f aca="true" t="shared" si="0" ref="H4:H21">104.4*D4/36.479</f>
        <v>28.375942322980343</v>
      </c>
      <c r="I4" s="5">
        <f>H4</f>
        <v>28.375942322980343</v>
      </c>
    </row>
    <row r="5" spans="1:9" ht="14.25">
      <c r="A5">
        <v>1930</v>
      </c>
      <c r="C5" s="1"/>
      <c r="D5" s="9">
        <v>9.495</v>
      </c>
      <c r="E5" s="1"/>
      <c r="F5" s="5"/>
      <c r="G5" s="5"/>
      <c r="H5" s="5">
        <f t="shared" si="0"/>
        <v>27.173935689026564</v>
      </c>
      <c r="I5" s="5">
        <f aca="true" t="shared" si="1" ref="I5:I53">H5</f>
        <v>27.173935689026564</v>
      </c>
    </row>
    <row r="6" spans="1:9" ht="14.25">
      <c r="A6">
        <v>1931</v>
      </c>
      <c r="C6" s="1"/>
      <c r="D6" s="9">
        <v>8.478</v>
      </c>
      <c r="E6" s="1"/>
      <c r="F6" s="5"/>
      <c r="G6" s="5"/>
      <c r="H6" s="5">
        <f t="shared" si="0"/>
        <v>24.263362482524194</v>
      </c>
      <c r="I6" s="5">
        <f t="shared" si="1"/>
        <v>24.263362482524194</v>
      </c>
    </row>
    <row r="7" spans="1:9" ht="14.25">
      <c r="A7">
        <v>1932</v>
      </c>
      <c r="C7" s="1"/>
      <c r="D7" s="9">
        <v>7.477</v>
      </c>
      <c r="E7" s="1"/>
      <c r="F7" s="5"/>
      <c r="G7" s="5"/>
      <c r="H7" s="5">
        <f t="shared" si="0"/>
        <v>21.39858000493435</v>
      </c>
      <c r="I7" s="5">
        <f t="shared" si="1"/>
        <v>21.39858000493435</v>
      </c>
    </row>
    <row r="8" spans="1:9" ht="14.25">
      <c r="A8">
        <v>1933</v>
      </c>
      <c r="C8" s="1"/>
      <c r="D8" s="9">
        <v>7.211</v>
      </c>
      <c r="E8" s="1"/>
      <c r="F8" s="5"/>
      <c r="G8" s="5"/>
      <c r="H8" s="5">
        <f t="shared" si="0"/>
        <v>20.63730913676362</v>
      </c>
      <c r="I8" s="5">
        <f t="shared" si="1"/>
        <v>20.63730913676362</v>
      </c>
    </row>
    <row r="9" spans="1:9" ht="14.25">
      <c r="A9">
        <v>1934</v>
      </c>
      <c r="C9" s="1"/>
      <c r="D9" s="9">
        <v>7.538</v>
      </c>
      <c r="E9" s="1"/>
      <c r="F9" s="5"/>
      <c r="G9" s="5"/>
      <c r="H9" s="5">
        <f t="shared" si="0"/>
        <v>21.57315715891335</v>
      </c>
      <c r="I9" s="5">
        <f t="shared" si="1"/>
        <v>21.57315715891335</v>
      </c>
    </row>
    <row r="10" spans="1:9" ht="14.25">
      <c r="A10">
        <v>1935</v>
      </c>
      <c r="C10" s="1"/>
      <c r="D10" s="9">
        <v>7.724</v>
      </c>
      <c r="E10" s="1"/>
      <c r="F10" s="5"/>
      <c r="G10" s="5"/>
      <c r="H10" s="5">
        <f t="shared" si="0"/>
        <v>22.105474382521454</v>
      </c>
      <c r="I10" s="5">
        <f t="shared" si="1"/>
        <v>22.105474382521454</v>
      </c>
    </row>
    <row r="11" spans="1:9" ht="14.25">
      <c r="A11">
        <v>1936</v>
      </c>
      <c r="C11" s="1"/>
      <c r="D11" s="9">
        <v>7.795</v>
      </c>
      <c r="E11" s="1"/>
      <c r="F11" s="5"/>
      <c r="G11" s="5"/>
      <c r="H11" s="5">
        <f t="shared" si="0"/>
        <v>22.30867074207078</v>
      </c>
      <c r="I11" s="5">
        <f t="shared" si="1"/>
        <v>22.30867074207078</v>
      </c>
    </row>
    <row r="12" spans="1:9" ht="14.25">
      <c r="A12">
        <v>1937</v>
      </c>
      <c r="C12" s="1"/>
      <c r="D12" s="9">
        <v>8.079</v>
      </c>
      <c r="E12" s="1"/>
      <c r="F12" s="5"/>
      <c r="G12" s="5"/>
      <c r="H12" s="5">
        <f t="shared" si="0"/>
        <v>23.1214561802681</v>
      </c>
      <c r="I12" s="5">
        <f t="shared" si="1"/>
        <v>23.1214561802681</v>
      </c>
    </row>
    <row r="13" spans="1:9" ht="14.25">
      <c r="A13">
        <v>1938</v>
      </c>
      <c r="C13" s="1"/>
      <c r="D13" s="9">
        <v>7.895</v>
      </c>
      <c r="E13" s="1"/>
      <c r="F13" s="5"/>
      <c r="G13" s="5"/>
      <c r="H13" s="5">
        <f t="shared" si="0"/>
        <v>22.594862797774063</v>
      </c>
      <c r="I13" s="5">
        <f t="shared" si="1"/>
        <v>22.594862797774063</v>
      </c>
    </row>
    <row r="14" spans="1:9" ht="14.25">
      <c r="A14">
        <v>1939</v>
      </c>
      <c r="C14" s="1"/>
      <c r="D14" s="9">
        <v>7.819</v>
      </c>
      <c r="E14" s="1"/>
      <c r="F14" s="5"/>
      <c r="G14" s="5"/>
      <c r="H14" s="5">
        <f t="shared" si="0"/>
        <v>22.37735683543957</v>
      </c>
      <c r="I14" s="5">
        <f t="shared" si="1"/>
        <v>22.37735683543957</v>
      </c>
    </row>
    <row r="15" spans="1:9" ht="14.25">
      <c r="A15">
        <v>1940</v>
      </c>
      <c r="C15" s="1"/>
      <c r="D15" s="9">
        <v>7.885</v>
      </c>
      <c r="E15" s="1"/>
      <c r="F15" s="5"/>
      <c r="G15" s="5"/>
      <c r="H15" s="5">
        <f t="shared" si="0"/>
        <v>22.566243592203737</v>
      </c>
      <c r="I15" s="5">
        <f t="shared" si="1"/>
        <v>22.566243592203737</v>
      </c>
    </row>
    <row r="16" spans="1:9" ht="14.25">
      <c r="A16">
        <v>1941</v>
      </c>
      <c r="C16" s="1"/>
      <c r="D16" s="9">
        <v>8.375</v>
      </c>
      <c r="E16" s="1"/>
      <c r="F16" s="5"/>
      <c r="G16" s="5"/>
      <c r="H16" s="5">
        <f t="shared" si="0"/>
        <v>23.968584665149812</v>
      </c>
      <c r="I16" s="5">
        <f t="shared" si="1"/>
        <v>23.968584665149812</v>
      </c>
    </row>
    <row r="17" spans="1:9" ht="14.25">
      <c r="A17">
        <v>1942</v>
      </c>
      <c r="C17" s="1"/>
      <c r="D17" s="9">
        <v>9.418</v>
      </c>
      <c r="E17" s="1"/>
      <c r="F17" s="5"/>
      <c r="G17" s="5"/>
      <c r="H17" s="5">
        <f t="shared" si="0"/>
        <v>26.953567806135037</v>
      </c>
      <c r="I17" s="5">
        <f t="shared" si="1"/>
        <v>26.953567806135037</v>
      </c>
    </row>
    <row r="18" spans="1:9" ht="14.25">
      <c r="A18">
        <v>1943</v>
      </c>
      <c r="C18" s="1"/>
      <c r="D18" s="9">
        <v>10.284</v>
      </c>
      <c r="E18" s="1"/>
      <c r="F18" s="5"/>
      <c r="G18" s="5"/>
      <c r="H18" s="5">
        <f t="shared" si="0"/>
        <v>29.431991008525458</v>
      </c>
      <c r="I18" s="5">
        <f t="shared" si="1"/>
        <v>29.431991008525458</v>
      </c>
    </row>
    <row r="19" spans="1:9" ht="14.25">
      <c r="A19">
        <v>1944</v>
      </c>
      <c r="C19" s="1"/>
      <c r="D19" s="9">
        <v>10.875</v>
      </c>
      <c r="E19" s="1"/>
      <c r="F19" s="5"/>
      <c r="G19" s="5"/>
      <c r="H19" s="5">
        <f t="shared" si="0"/>
        <v>31.12338605773185</v>
      </c>
      <c r="I19" s="5">
        <f t="shared" si="1"/>
        <v>31.12338605773185</v>
      </c>
    </row>
    <row r="20" spans="1:9" ht="14.25">
      <c r="A20">
        <v>1945</v>
      </c>
      <c r="C20" s="1"/>
      <c r="D20" s="9">
        <v>11.31</v>
      </c>
      <c r="E20" s="1"/>
      <c r="F20" s="5"/>
      <c r="G20" s="5"/>
      <c r="H20" s="5">
        <f t="shared" si="0"/>
        <v>32.36832150004113</v>
      </c>
      <c r="I20" s="5">
        <f t="shared" si="1"/>
        <v>32.36832150004113</v>
      </c>
    </row>
    <row r="21" spans="1:9" ht="14.25">
      <c r="A21">
        <v>1946</v>
      </c>
      <c r="C21" s="1"/>
      <c r="D21" s="9">
        <v>12.098</v>
      </c>
      <c r="E21" s="1"/>
      <c r="F21" s="5"/>
      <c r="G21" s="5"/>
      <c r="H21" s="5">
        <f t="shared" si="0"/>
        <v>34.62351489898298</v>
      </c>
      <c r="I21" s="5">
        <f t="shared" si="1"/>
        <v>34.62351489898298</v>
      </c>
    </row>
    <row r="22" spans="1:9" ht="14.25">
      <c r="A22">
        <v>1947</v>
      </c>
      <c r="C22" s="9">
        <v>22.332</v>
      </c>
      <c r="D22" s="9">
        <v>13.324</v>
      </c>
      <c r="E22" s="1"/>
      <c r="F22" s="5"/>
      <c r="G22" s="5">
        <f aca="true" t="shared" si="2" ref="G22:G52">104.4*C22/65.242</f>
        <v>35.73558137396156</v>
      </c>
      <c r="H22" s="5">
        <f aca="true" t="shared" si="3" ref="H22:H52">104.4*D22/36.479</f>
        <v>38.13222950190521</v>
      </c>
      <c r="I22" s="5">
        <f t="shared" si="1"/>
        <v>38.13222950190521</v>
      </c>
    </row>
    <row r="23" spans="1:9" ht="14.25">
      <c r="A23">
        <v>1948</v>
      </c>
      <c r="C23" s="9">
        <v>24.045</v>
      </c>
      <c r="D23" s="9">
        <v>14.078</v>
      </c>
      <c r="E23" s="1"/>
      <c r="F23" s="5"/>
      <c r="G23" s="5">
        <f t="shared" si="2"/>
        <v>38.47671745194813</v>
      </c>
      <c r="H23" s="5">
        <f t="shared" si="3"/>
        <v>40.29011760190795</v>
      </c>
      <c r="I23" s="5">
        <f t="shared" si="1"/>
        <v>40.29011760190795</v>
      </c>
    </row>
    <row r="24" spans="1:9" ht="14.25">
      <c r="A24">
        <v>1949</v>
      </c>
      <c r="C24" s="9">
        <v>23.809</v>
      </c>
      <c r="D24" s="9">
        <v>13.969</v>
      </c>
      <c r="E24" s="1"/>
      <c r="F24" s="5"/>
      <c r="G24" s="5">
        <f t="shared" si="2"/>
        <v>38.099071150485884</v>
      </c>
      <c r="H24" s="5">
        <f t="shared" si="3"/>
        <v>39.97816826119137</v>
      </c>
      <c r="I24" s="5">
        <f t="shared" si="1"/>
        <v>39.97816826119137</v>
      </c>
    </row>
    <row r="25" spans="1:9" ht="14.25">
      <c r="A25">
        <v>1950</v>
      </c>
      <c r="C25" s="9">
        <v>24.063</v>
      </c>
      <c r="D25" s="9">
        <v>14.136</v>
      </c>
      <c r="E25" s="1"/>
      <c r="F25" s="5"/>
      <c r="G25" s="5">
        <f t="shared" si="2"/>
        <v>38.50552098341559</v>
      </c>
      <c r="H25" s="5">
        <f t="shared" si="3"/>
        <v>40.456108994215846</v>
      </c>
      <c r="I25" s="5">
        <f t="shared" si="1"/>
        <v>40.456108994215846</v>
      </c>
    </row>
    <row r="26" spans="1:9" ht="14.25">
      <c r="A26">
        <v>1951</v>
      </c>
      <c r="C26" s="9">
        <v>25.973</v>
      </c>
      <c r="D26" s="9">
        <v>15.098</v>
      </c>
      <c r="E26" s="1"/>
      <c r="F26" s="5"/>
      <c r="G26" s="5">
        <f t="shared" si="2"/>
        <v>41.56189571135158</v>
      </c>
      <c r="H26" s="5">
        <f t="shared" si="3"/>
        <v>43.20927657008142</v>
      </c>
      <c r="I26" s="5">
        <f t="shared" si="1"/>
        <v>43.20927657008142</v>
      </c>
    </row>
    <row r="27" spans="1:9" ht="14.25">
      <c r="A27">
        <v>1952</v>
      </c>
      <c r="C27" s="9">
        <v>26.567</v>
      </c>
      <c r="D27" s="9">
        <v>15.408</v>
      </c>
      <c r="E27" s="1"/>
      <c r="F27" s="5"/>
      <c r="G27" s="5">
        <f t="shared" si="2"/>
        <v>42.51241224977775</v>
      </c>
      <c r="H27" s="5">
        <f t="shared" si="3"/>
        <v>44.09647194276159</v>
      </c>
      <c r="I27" s="5">
        <f t="shared" si="1"/>
        <v>44.09647194276159</v>
      </c>
    </row>
    <row r="28" spans="1:9" ht="14.25">
      <c r="A28">
        <v>1953</v>
      </c>
      <c r="C28" s="9">
        <v>26.768</v>
      </c>
      <c r="D28" s="9">
        <v>15.613</v>
      </c>
      <c r="E28" s="1"/>
      <c r="F28" s="5"/>
      <c r="G28" s="5">
        <f t="shared" si="2"/>
        <v>42.834051684497716</v>
      </c>
      <c r="H28" s="5">
        <f t="shared" si="3"/>
        <v>44.683165656953314</v>
      </c>
      <c r="I28" s="5">
        <f t="shared" si="1"/>
        <v>44.683165656953314</v>
      </c>
    </row>
    <row r="29" spans="1:9" ht="14.25">
      <c r="A29">
        <v>1954</v>
      </c>
      <c r="C29" s="9">
        <v>26.865</v>
      </c>
      <c r="D29" s="9">
        <v>15.746</v>
      </c>
      <c r="E29" s="1"/>
      <c r="F29" s="5"/>
      <c r="G29" s="5">
        <f t="shared" si="2"/>
        <v>42.98927071518347</v>
      </c>
      <c r="H29" s="5">
        <f t="shared" si="3"/>
        <v>45.063801091038684</v>
      </c>
      <c r="I29" s="5">
        <f t="shared" si="1"/>
        <v>45.063801091038684</v>
      </c>
    </row>
    <row r="30" spans="1:9" ht="14.25">
      <c r="A30">
        <v>1955</v>
      </c>
      <c r="C30" s="9">
        <v>26.796</v>
      </c>
      <c r="D30" s="9">
        <v>15.809</v>
      </c>
      <c r="E30" s="1"/>
      <c r="F30" s="5"/>
      <c r="G30" s="5">
        <f t="shared" si="2"/>
        <v>42.87885717789155</v>
      </c>
      <c r="H30" s="5">
        <f t="shared" si="3"/>
        <v>45.24410208613175</v>
      </c>
      <c r="I30" s="5">
        <f t="shared" si="1"/>
        <v>45.24410208613175</v>
      </c>
    </row>
    <row r="31" spans="1:9" ht="14.25">
      <c r="A31">
        <v>1956</v>
      </c>
      <c r="C31" s="9">
        <v>27.191</v>
      </c>
      <c r="D31" s="9">
        <v>16.126</v>
      </c>
      <c r="E31" s="1"/>
      <c r="F31" s="5"/>
      <c r="G31" s="5">
        <f t="shared" si="2"/>
        <v>43.510934673983016</v>
      </c>
      <c r="H31" s="5">
        <f t="shared" si="3"/>
        <v>46.15133090271116</v>
      </c>
      <c r="I31" s="5">
        <f t="shared" si="1"/>
        <v>46.15133090271116</v>
      </c>
    </row>
    <row r="32" spans="1:9" ht="14.25">
      <c r="A32">
        <v>1957</v>
      </c>
      <c r="C32" s="9">
        <v>28.113</v>
      </c>
      <c r="D32" s="9">
        <v>16.616</v>
      </c>
      <c r="E32" s="1"/>
      <c r="F32" s="5"/>
      <c r="G32" s="5">
        <f t="shared" si="2"/>
        <v>44.986315563594005</v>
      </c>
      <c r="H32" s="5">
        <f t="shared" si="3"/>
        <v>47.55367197565723</v>
      </c>
      <c r="I32" s="5">
        <f t="shared" si="1"/>
        <v>47.55367197565723</v>
      </c>
    </row>
    <row r="33" spans="1:9" ht="14.25">
      <c r="A33">
        <v>1958</v>
      </c>
      <c r="C33" s="9">
        <v>28.881</v>
      </c>
      <c r="D33" s="9">
        <v>17.007</v>
      </c>
      <c r="E33" s="1"/>
      <c r="F33" s="5"/>
      <c r="G33" s="5">
        <f t="shared" si="2"/>
        <v>46.21526623953895</v>
      </c>
      <c r="H33" s="5">
        <f t="shared" si="3"/>
        <v>48.672682913457066</v>
      </c>
      <c r="I33" s="5">
        <f t="shared" si="1"/>
        <v>48.672682913457066</v>
      </c>
    </row>
    <row r="34" spans="1:9" ht="14.25">
      <c r="A34">
        <v>1959</v>
      </c>
      <c r="C34" s="9">
        <v>29.15</v>
      </c>
      <c r="D34" s="9">
        <v>17.262</v>
      </c>
      <c r="E34" s="1"/>
      <c r="F34" s="5"/>
      <c r="G34" s="5">
        <f t="shared" si="2"/>
        <v>46.6457190153582</v>
      </c>
      <c r="H34" s="5">
        <f t="shared" si="3"/>
        <v>49.402472655500425</v>
      </c>
      <c r="I34" s="5">
        <f t="shared" si="1"/>
        <v>49.402472655500425</v>
      </c>
    </row>
    <row r="35" spans="1:9" ht="14.25">
      <c r="A35">
        <v>1960</v>
      </c>
      <c r="C35" s="9">
        <v>29.585</v>
      </c>
      <c r="D35" s="9">
        <v>17.546</v>
      </c>
      <c r="E35" s="1"/>
      <c r="F35" s="5"/>
      <c r="G35" s="5">
        <f t="shared" si="2"/>
        <v>47.34180435915515</v>
      </c>
      <c r="H35" s="5">
        <f t="shared" si="3"/>
        <v>50.21525809369775</v>
      </c>
      <c r="I35" s="5">
        <f t="shared" si="1"/>
        <v>50.21525809369775</v>
      </c>
    </row>
    <row r="36" spans="1:9" ht="14.25">
      <c r="A36">
        <v>1961</v>
      </c>
      <c r="C36" s="9">
        <v>29.902</v>
      </c>
      <c r="D36" s="9">
        <v>17.73</v>
      </c>
      <c r="E36" s="1"/>
      <c r="F36" s="5"/>
      <c r="G36" s="5">
        <f t="shared" si="2"/>
        <v>47.84906655222096</v>
      </c>
      <c r="H36" s="5">
        <f t="shared" si="3"/>
        <v>50.74185147619179</v>
      </c>
      <c r="I36" s="5">
        <f t="shared" si="1"/>
        <v>50.74185147619179</v>
      </c>
    </row>
    <row r="37" spans="1:9" ht="14.25">
      <c r="A37">
        <v>1962</v>
      </c>
      <c r="C37" s="9">
        <v>30.253</v>
      </c>
      <c r="D37" s="9">
        <v>17.939</v>
      </c>
      <c r="E37" s="1"/>
      <c r="F37" s="5"/>
      <c r="G37" s="5">
        <f t="shared" si="2"/>
        <v>48.41073541583642</v>
      </c>
      <c r="H37" s="5">
        <f t="shared" si="3"/>
        <v>51.339992872611646</v>
      </c>
      <c r="I37" s="5">
        <f t="shared" si="1"/>
        <v>51.339992872611646</v>
      </c>
    </row>
    <row r="38" spans="1:9" ht="14.25">
      <c r="A38">
        <v>1963</v>
      </c>
      <c r="C38" s="9">
        <v>30.633</v>
      </c>
      <c r="D38" s="9">
        <v>18.148</v>
      </c>
      <c r="E38" s="1"/>
      <c r="F38" s="5"/>
      <c r="G38" s="5">
        <f t="shared" si="2"/>
        <v>49.018809969038344</v>
      </c>
      <c r="H38" s="5">
        <f t="shared" si="3"/>
        <v>51.9381342690315</v>
      </c>
      <c r="I38" s="5">
        <f t="shared" si="1"/>
        <v>51.9381342690315</v>
      </c>
    </row>
    <row r="39" spans="1:9" ht="14.25">
      <c r="A39">
        <v>1964</v>
      </c>
      <c r="C39" s="9">
        <v>31.038</v>
      </c>
      <c r="D39" s="9">
        <v>18.414</v>
      </c>
      <c r="E39" s="1"/>
      <c r="F39" s="5"/>
      <c r="G39" s="5">
        <f t="shared" si="2"/>
        <v>49.66688942705619</v>
      </c>
      <c r="H39" s="5">
        <f t="shared" si="3"/>
        <v>52.699405137202234</v>
      </c>
      <c r="I39" s="5">
        <f t="shared" si="1"/>
        <v>52.699405137202234</v>
      </c>
    </row>
    <row r="40" spans="1:9" ht="14.25">
      <c r="A40">
        <v>1965</v>
      </c>
      <c r="C40" s="9">
        <v>31.528</v>
      </c>
      <c r="D40" s="9">
        <v>18.681</v>
      </c>
      <c r="E40" s="1"/>
      <c r="F40" s="5"/>
      <c r="G40" s="5">
        <f t="shared" si="2"/>
        <v>50.45098556144814</v>
      </c>
      <c r="H40" s="5">
        <f t="shared" si="3"/>
        <v>53.46353792592999</v>
      </c>
      <c r="I40" s="5">
        <f t="shared" si="1"/>
        <v>53.46353792592999</v>
      </c>
    </row>
    <row r="41" spans="1:9" ht="14.25">
      <c r="A41">
        <v>1966</v>
      </c>
      <c r="C41" s="9">
        <v>32.471</v>
      </c>
      <c r="D41" s="9">
        <v>19.155</v>
      </c>
      <c r="E41" s="1"/>
      <c r="F41" s="5"/>
      <c r="G41" s="5">
        <f t="shared" si="2"/>
        <v>51.95997057110449</v>
      </c>
      <c r="H41" s="5">
        <f t="shared" si="3"/>
        <v>54.82008826996355</v>
      </c>
      <c r="I41" s="5">
        <f t="shared" si="1"/>
        <v>54.82008826996355</v>
      </c>
    </row>
    <row r="42" spans="1:9" ht="14.25">
      <c r="A42">
        <v>1967</v>
      </c>
      <c r="C42" s="9">
        <v>33.375</v>
      </c>
      <c r="D42" s="9">
        <v>19.637</v>
      </c>
      <c r="E42" s="1"/>
      <c r="F42" s="5"/>
      <c r="G42" s="5">
        <f t="shared" si="2"/>
        <v>53.406547929248035</v>
      </c>
      <c r="H42" s="5">
        <f t="shared" si="3"/>
        <v>56.19953397845336</v>
      </c>
      <c r="I42" s="5">
        <f t="shared" si="1"/>
        <v>56.19953397845336</v>
      </c>
    </row>
    <row r="43" spans="1:9" ht="14.25">
      <c r="A43">
        <v>1968</v>
      </c>
      <c r="C43" s="9">
        <v>34.792</v>
      </c>
      <c r="D43" s="9">
        <v>20.402</v>
      </c>
      <c r="E43" s="1"/>
      <c r="F43" s="5"/>
      <c r="G43" s="5">
        <f t="shared" si="2"/>
        <v>55.67402593421416</v>
      </c>
      <c r="H43" s="5">
        <f t="shared" si="3"/>
        <v>58.388903204583464</v>
      </c>
      <c r="I43" s="5">
        <f t="shared" si="1"/>
        <v>58.388903204583464</v>
      </c>
    </row>
    <row r="44" spans="1:9" ht="14.25">
      <c r="A44">
        <v>1969</v>
      </c>
      <c r="C44" s="9">
        <v>36.683</v>
      </c>
      <c r="D44" s="9">
        <v>21.326</v>
      </c>
      <c r="E44" s="1"/>
      <c r="F44" s="5"/>
      <c r="G44" s="5">
        <f t="shared" si="2"/>
        <v>58.69999693449005</v>
      </c>
      <c r="H44" s="5">
        <f t="shared" si="3"/>
        <v>61.03331779928178</v>
      </c>
      <c r="I44" s="5">
        <f t="shared" si="1"/>
        <v>61.03331779928178</v>
      </c>
    </row>
    <row r="45" spans="1:9" ht="14.25">
      <c r="A45">
        <v>1970</v>
      </c>
      <c r="C45" s="9">
        <v>38.842</v>
      </c>
      <c r="D45" s="9">
        <v>22.325</v>
      </c>
      <c r="E45" s="1"/>
      <c r="F45" s="5"/>
      <c r="G45" s="5">
        <f t="shared" si="2"/>
        <v>62.15482051439257</v>
      </c>
      <c r="H45" s="5">
        <f t="shared" si="3"/>
        <v>63.89237643575756</v>
      </c>
      <c r="I45" s="5">
        <f t="shared" si="1"/>
        <v>63.89237643575756</v>
      </c>
    </row>
    <row r="46" spans="1:9" ht="14.25">
      <c r="A46">
        <v>1971</v>
      </c>
      <c r="C46" s="9">
        <v>40.483</v>
      </c>
      <c r="D46" s="9">
        <v>23.274</v>
      </c>
      <c r="E46" s="1"/>
      <c r="F46" s="5"/>
      <c r="G46" s="5">
        <f t="shared" si="2"/>
        <v>64.7807424665093</v>
      </c>
      <c r="H46" s="5">
        <f t="shared" si="3"/>
        <v>66.60833904438171</v>
      </c>
      <c r="I46" s="5">
        <f t="shared" si="1"/>
        <v>66.60833904438171</v>
      </c>
    </row>
    <row r="47" spans="1:9" ht="14.25">
      <c r="A47">
        <v>1972</v>
      </c>
      <c r="C47" s="9">
        <v>41.808</v>
      </c>
      <c r="D47" s="9">
        <v>24.07</v>
      </c>
      <c r="E47" s="1"/>
      <c r="F47" s="5"/>
      <c r="G47" s="5">
        <f t="shared" si="2"/>
        <v>66.90100242175286</v>
      </c>
      <c r="H47" s="5">
        <f t="shared" si="3"/>
        <v>68.88642780777982</v>
      </c>
      <c r="I47" s="5">
        <f t="shared" si="1"/>
        <v>68.88642780777982</v>
      </c>
    </row>
    <row r="48" spans="1:9" ht="14.25">
      <c r="A48">
        <v>1973</v>
      </c>
      <c r="C48" s="9">
        <v>44.425</v>
      </c>
      <c r="D48" s="9">
        <v>25.368</v>
      </c>
      <c r="E48" s="1"/>
      <c r="F48" s="5"/>
      <c r="G48" s="5">
        <f t="shared" si="2"/>
        <v>71.08871585788296</v>
      </c>
      <c r="H48" s="5">
        <f t="shared" si="3"/>
        <v>72.60120069080841</v>
      </c>
      <c r="I48" s="5">
        <f t="shared" si="1"/>
        <v>72.60120069080841</v>
      </c>
    </row>
    <row r="49" spans="1:9" ht="14.25">
      <c r="A49">
        <v>1974</v>
      </c>
      <c r="C49" s="9">
        <v>49.317</v>
      </c>
      <c r="D49" s="9">
        <v>28.009</v>
      </c>
      <c r="E49" s="1"/>
      <c r="F49" s="5"/>
      <c r="G49" s="5">
        <f t="shared" si="2"/>
        <v>78.91687563226142</v>
      </c>
      <c r="H49" s="5">
        <f t="shared" si="3"/>
        <v>80.15953288193207</v>
      </c>
      <c r="I49" s="5">
        <f t="shared" si="1"/>
        <v>80.15953288193207</v>
      </c>
    </row>
    <row r="50" spans="1:9" ht="14.25">
      <c r="A50">
        <v>1975</v>
      </c>
      <c r="C50" s="9">
        <v>53.825</v>
      </c>
      <c r="D50" s="9">
        <v>30.348</v>
      </c>
      <c r="E50" s="1"/>
      <c r="F50" s="5"/>
      <c r="G50" s="5">
        <f t="shared" si="2"/>
        <v>86.13056006866744</v>
      </c>
      <c r="H50" s="5">
        <f t="shared" si="3"/>
        <v>86.85356506483183</v>
      </c>
      <c r="I50" s="5">
        <f t="shared" si="1"/>
        <v>86.85356506483183</v>
      </c>
    </row>
    <row r="51" spans="1:9" ht="14.25">
      <c r="A51">
        <v>1976</v>
      </c>
      <c r="C51" s="9">
        <v>56.933</v>
      </c>
      <c r="D51" s="9">
        <v>32.013</v>
      </c>
      <c r="E51" s="1"/>
      <c r="F51" s="5"/>
      <c r="G51" s="5">
        <f t="shared" si="2"/>
        <v>91.10396983538212</v>
      </c>
      <c r="H51" s="5">
        <f t="shared" si="3"/>
        <v>91.61866279229146</v>
      </c>
      <c r="I51" s="5">
        <f t="shared" si="1"/>
        <v>91.61866279229146</v>
      </c>
    </row>
    <row r="52" spans="1:9" ht="14.25">
      <c r="A52">
        <v>1977</v>
      </c>
      <c r="C52" s="9">
        <v>60.617</v>
      </c>
      <c r="D52" s="9">
        <v>34.091</v>
      </c>
      <c r="E52" s="1"/>
      <c r="F52" s="5"/>
      <c r="G52" s="5">
        <f t="shared" si="2"/>
        <v>96.99909260905552</v>
      </c>
      <c r="H52" s="5">
        <f t="shared" si="3"/>
        <v>97.56573370980566</v>
      </c>
      <c r="I52" s="5">
        <f t="shared" si="1"/>
        <v>97.56573370980566</v>
      </c>
    </row>
    <row r="53" spans="1:9" ht="14.25">
      <c r="A53">
        <v>1978</v>
      </c>
      <c r="B53" s="1">
        <v>104.4</v>
      </c>
      <c r="C53" s="9">
        <v>65.242</v>
      </c>
      <c r="D53" s="9">
        <v>36.479</v>
      </c>
      <c r="E53" s="1"/>
      <c r="F53" s="5">
        <f>B53</f>
        <v>104.4</v>
      </c>
      <c r="G53" s="5">
        <f>104.4*C53/65.242</f>
        <v>104.4</v>
      </c>
      <c r="H53" s="5">
        <f>104.4*D53/36.479</f>
        <v>104.4</v>
      </c>
      <c r="I53" s="5">
        <f>F53</f>
        <v>104.4</v>
      </c>
    </row>
    <row r="54" spans="1:9" ht="14.25">
      <c r="A54">
        <v>1979</v>
      </c>
      <c r="B54" s="1">
        <v>114.3</v>
      </c>
      <c r="C54" s="9">
        <v>72.583</v>
      </c>
      <c r="D54" s="9">
        <v>39.714</v>
      </c>
      <c r="E54" s="1"/>
      <c r="F54" s="5">
        <f aca="true" t="shared" si="4" ref="F54:F91">B54</f>
        <v>114.3</v>
      </c>
      <c r="G54" s="5">
        <f aca="true" t="shared" si="5" ref="G54:G91">104.4*C54/65.242</f>
        <v>116.14704025014561</v>
      </c>
      <c r="H54" s="5">
        <f aca="true" t="shared" si="6" ref="H54:H91">104.4*D54/36.479</f>
        <v>113.65831300200115</v>
      </c>
      <c r="I54" s="5">
        <f aca="true" t="shared" si="7" ref="I54:I91">F54</f>
        <v>114.3</v>
      </c>
    </row>
    <row r="55" spans="1:9" ht="14.25">
      <c r="A55">
        <v>1980</v>
      </c>
      <c r="B55" s="1">
        <v>127</v>
      </c>
      <c r="C55" s="9">
        <v>82.383</v>
      </c>
      <c r="D55" s="9">
        <v>43.978</v>
      </c>
      <c r="E55" s="1"/>
      <c r="F55" s="5">
        <f t="shared" si="4"/>
        <v>127</v>
      </c>
      <c r="G55" s="5">
        <f t="shared" si="5"/>
        <v>131.82896293798473</v>
      </c>
      <c r="H55" s="5">
        <f t="shared" si="6"/>
        <v>125.86154225718907</v>
      </c>
      <c r="I55" s="5">
        <f t="shared" si="7"/>
        <v>127</v>
      </c>
    </row>
    <row r="56" spans="1:9" ht="14.25">
      <c r="A56">
        <v>1981</v>
      </c>
      <c r="B56" s="1">
        <v>139.2</v>
      </c>
      <c r="C56" s="9">
        <v>90.933</v>
      </c>
      <c r="D56" s="9">
        <v>47.908</v>
      </c>
      <c r="E56" s="1"/>
      <c r="F56" s="5">
        <f t="shared" si="4"/>
        <v>139.2</v>
      </c>
      <c r="G56" s="5">
        <f t="shared" si="5"/>
        <v>145.51064038502807</v>
      </c>
      <c r="H56" s="5">
        <f t="shared" si="6"/>
        <v>137.10889004632804</v>
      </c>
      <c r="I56" s="5">
        <f t="shared" si="7"/>
        <v>139.2</v>
      </c>
    </row>
    <row r="57" spans="1:9" ht="14.25">
      <c r="A57">
        <v>1982</v>
      </c>
      <c r="B57" s="1">
        <v>147.6</v>
      </c>
      <c r="C57" s="9">
        <v>96.533</v>
      </c>
      <c r="D57" s="9">
        <v>50.553</v>
      </c>
      <c r="E57" s="1"/>
      <c r="F57" s="5">
        <f t="shared" si="4"/>
        <v>147.6</v>
      </c>
      <c r="G57" s="5">
        <f t="shared" si="5"/>
        <v>154.47173906379325</v>
      </c>
      <c r="H57" s="5">
        <f t="shared" si="6"/>
        <v>144.6786699196798</v>
      </c>
      <c r="I57" s="5">
        <f t="shared" si="7"/>
        <v>147.6</v>
      </c>
    </row>
    <row r="58" spans="1:9" ht="14.25">
      <c r="A58">
        <v>1983</v>
      </c>
      <c r="B58" s="1">
        <v>153.8</v>
      </c>
      <c r="C58" s="9">
        <v>99.583</v>
      </c>
      <c r="D58" s="9">
        <v>52.729</v>
      </c>
      <c r="E58" s="1"/>
      <c r="F58" s="5">
        <f t="shared" si="4"/>
        <v>153.8</v>
      </c>
      <c r="G58" s="5">
        <f t="shared" si="5"/>
        <v>159.35233745133502</v>
      </c>
      <c r="H58" s="5">
        <f t="shared" si="6"/>
        <v>150.90620905178324</v>
      </c>
      <c r="I58" s="5">
        <f t="shared" si="7"/>
        <v>153.8</v>
      </c>
    </row>
    <row r="59" spans="1:9" ht="14.25">
      <c r="A59">
        <v>1984</v>
      </c>
      <c r="B59" s="1">
        <v>160.3</v>
      </c>
      <c r="C59" s="9">
        <v>103.933</v>
      </c>
      <c r="D59" s="9">
        <v>54.724</v>
      </c>
      <c r="E59" s="1"/>
      <c r="F59" s="5">
        <f t="shared" si="4"/>
        <v>160.3</v>
      </c>
      <c r="G59" s="5">
        <f t="shared" si="5"/>
        <v>166.31319088930445</v>
      </c>
      <c r="H59" s="5">
        <f t="shared" si="6"/>
        <v>156.61574056306367</v>
      </c>
      <c r="I59" s="5">
        <f t="shared" si="7"/>
        <v>160.3</v>
      </c>
    </row>
    <row r="60" spans="1:9" ht="14.25">
      <c r="A60">
        <v>1985</v>
      </c>
      <c r="B60" s="1">
        <v>165.7</v>
      </c>
      <c r="C60" s="9">
        <v>107.6</v>
      </c>
      <c r="D60" s="9">
        <v>56.661</v>
      </c>
      <c r="E60" s="1"/>
      <c r="F60" s="5">
        <f t="shared" si="4"/>
        <v>165.7</v>
      </c>
      <c r="G60" s="5">
        <f t="shared" si="5"/>
        <v>172.181110327703</v>
      </c>
      <c r="H60" s="5">
        <f t="shared" si="6"/>
        <v>162.15928068203624</v>
      </c>
      <c r="I60" s="5">
        <f t="shared" si="7"/>
        <v>165.7</v>
      </c>
    </row>
    <row r="61" spans="1:9" ht="14.25">
      <c r="A61">
        <v>1986</v>
      </c>
      <c r="B61" s="1">
        <v>168.8</v>
      </c>
      <c r="C61" s="9">
        <v>109.692</v>
      </c>
      <c r="D61" s="9">
        <v>57.887</v>
      </c>
      <c r="E61" s="1"/>
      <c r="F61" s="5">
        <f t="shared" si="4"/>
        <v>168.8</v>
      </c>
      <c r="G61" s="5">
        <f t="shared" si="5"/>
        <v>175.52872076269887</v>
      </c>
      <c r="H61" s="5">
        <f t="shared" si="6"/>
        <v>165.6679952849585</v>
      </c>
      <c r="I61" s="5">
        <f t="shared" si="7"/>
        <v>168.8</v>
      </c>
    </row>
    <row r="62" spans="1:9" ht="14.25">
      <c r="A62">
        <v>1987</v>
      </c>
      <c r="B62" s="1">
        <v>174.4</v>
      </c>
      <c r="C62" s="9">
        <v>113.617</v>
      </c>
      <c r="D62" s="9">
        <v>59.65</v>
      </c>
      <c r="E62" s="1"/>
      <c r="F62" s="5">
        <f t="shared" si="4"/>
        <v>174.4</v>
      </c>
      <c r="G62" s="5">
        <f t="shared" si="5"/>
        <v>181.8094908187977</v>
      </c>
      <c r="H62" s="5">
        <f t="shared" si="6"/>
        <v>170.71356122700732</v>
      </c>
      <c r="I62" s="5">
        <f t="shared" si="7"/>
        <v>174.4</v>
      </c>
    </row>
    <row r="63" spans="1:9" ht="14.25">
      <c r="A63">
        <v>1988</v>
      </c>
      <c r="B63" s="1">
        <v>180.8</v>
      </c>
      <c r="C63" s="9">
        <v>118.275</v>
      </c>
      <c r="D63" s="9">
        <v>61.974</v>
      </c>
      <c r="E63" s="1"/>
      <c r="F63" s="5">
        <f t="shared" si="4"/>
        <v>180.8</v>
      </c>
      <c r="G63" s="5">
        <f t="shared" si="5"/>
        <v>189.2632046840992</v>
      </c>
      <c r="H63" s="5">
        <f t="shared" si="6"/>
        <v>177.3646646015516</v>
      </c>
      <c r="I63" s="5">
        <f t="shared" si="7"/>
        <v>180.8</v>
      </c>
    </row>
    <row r="64" spans="1:9" ht="14.25">
      <c r="A64">
        <v>1989</v>
      </c>
      <c r="B64" s="1">
        <v>188.6</v>
      </c>
      <c r="C64" s="9">
        <v>123.942</v>
      </c>
      <c r="D64" s="9">
        <v>64.641</v>
      </c>
      <c r="E64" s="1"/>
      <c r="F64" s="5">
        <f t="shared" si="4"/>
        <v>188.6</v>
      </c>
      <c r="G64" s="5">
        <f t="shared" si="5"/>
        <v>198.33151650777106</v>
      </c>
      <c r="H64" s="5">
        <f t="shared" si="6"/>
        <v>184.99740672715814</v>
      </c>
      <c r="I64" s="5">
        <f t="shared" si="7"/>
        <v>188.6</v>
      </c>
    </row>
    <row r="65" spans="1:9" ht="14.25">
      <c r="A65">
        <v>1990</v>
      </c>
      <c r="B65" s="1">
        <v>197.9</v>
      </c>
      <c r="C65" s="9">
        <v>130.658</v>
      </c>
      <c r="D65" s="9">
        <v>67.44</v>
      </c>
      <c r="E65" s="1"/>
      <c r="F65" s="5">
        <f t="shared" si="4"/>
        <v>197.9</v>
      </c>
      <c r="G65" s="5">
        <f t="shared" si="5"/>
        <v>209.07843413751877</v>
      </c>
      <c r="H65" s="5">
        <f t="shared" si="6"/>
        <v>193.00792236629295</v>
      </c>
      <c r="I65" s="5">
        <f t="shared" si="7"/>
        <v>197.9</v>
      </c>
    </row>
    <row r="66" spans="1:9" ht="14.25">
      <c r="A66">
        <v>1991</v>
      </c>
      <c r="B66" s="1">
        <v>205.1</v>
      </c>
      <c r="C66" s="9">
        <v>136.167</v>
      </c>
      <c r="D66" s="9">
        <v>69.652</v>
      </c>
      <c r="E66" s="1"/>
      <c r="F66" s="5">
        <f t="shared" si="4"/>
        <v>205.1</v>
      </c>
      <c r="G66" s="5">
        <f t="shared" si="5"/>
        <v>217.89391496275405</v>
      </c>
      <c r="H66" s="5">
        <f t="shared" si="6"/>
        <v>199.33849063844954</v>
      </c>
      <c r="I66" s="5">
        <f t="shared" si="7"/>
        <v>205.1</v>
      </c>
    </row>
    <row r="67" spans="1:9" ht="14.25">
      <c r="A67">
        <v>1992</v>
      </c>
      <c r="B67" s="1">
        <v>210.2</v>
      </c>
      <c r="C67" s="9">
        <v>140.308</v>
      </c>
      <c r="D67" s="9">
        <v>71.494</v>
      </c>
      <c r="E67" s="1"/>
      <c r="F67" s="5">
        <f t="shared" si="4"/>
        <v>210.2</v>
      </c>
      <c r="G67" s="5">
        <f t="shared" si="5"/>
        <v>224.52032739646236</v>
      </c>
      <c r="H67" s="5">
        <f t="shared" si="6"/>
        <v>204.61014830450398</v>
      </c>
      <c r="I67" s="5">
        <f t="shared" si="7"/>
        <v>210.2</v>
      </c>
    </row>
    <row r="68" spans="1:9" ht="14.25">
      <c r="A68">
        <v>1993</v>
      </c>
      <c r="B68" s="1">
        <v>215.5</v>
      </c>
      <c r="C68" s="9">
        <v>144.475</v>
      </c>
      <c r="D68" s="9">
        <v>73.279</v>
      </c>
      <c r="E68" s="1"/>
      <c r="F68" s="5">
        <f t="shared" si="4"/>
        <v>215.5</v>
      </c>
      <c r="G68" s="5">
        <f t="shared" si="5"/>
        <v>231.1883449311793</v>
      </c>
      <c r="H68" s="5">
        <f t="shared" si="6"/>
        <v>209.71867649880753</v>
      </c>
      <c r="I68" s="5">
        <f t="shared" si="7"/>
        <v>215.5</v>
      </c>
    </row>
    <row r="69" spans="1:9" ht="14.25">
      <c r="A69">
        <v>1994</v>
      </c>
      <c r="B69" s="1">
        <v>220</v>
      </c>
      <c r="C69" s="9">
        <v>148.225</v>
      </c>
      <c r="D69" s="9">
        <v>74.803</v>
      </c>
      <c r="E69" s="1"/>
      <c r="F69" s="5">
        <f t="shared" si="4"/>
        <v>220</v>
      </c>
      <c r="G69" s="5">
        <f t="shared" si="5"/>
        <v>237.18908065356672</v>
      </c>
      <c r="H69" s="5">
        <f t="shared" si="6"/>
        <v>214.08024342772555</v>
      </c>
      <c r="I69" s="5">
        <f t="shared" si="7"/>
        <v>220</v>
      </c>
    </row>
    <row r="70" spans="1:9" ht="14.25">
      <c r="A70">
        <v>1995</v>
      </c>
      <c r="B70" s="1">
        <v>225.3</v>
      </c>
      <c r="C70" s="9">
        <v>152.383</v>
      </c>
      <c r="D70" s="9">
        <v>76.356</v>
      </c>
      <c r="E70" s="1"/>
      <c r="F70" s="5">
        <f t="shared" si="4"/>
        <v>225.3</v>
      </c>
      <c r="G70" s="5">
        <f t="shared" si="5"/>
        <v>243.84269642254992</v>
      </c>
      <c r="H70" s="5">
        <f t="shared" si="6"/>
        <v>218.5248060527975</v>
      </c>
      <c r="I70" s="5">
        <f t="shared" si="7"/>
        <v>225.3</v>
      </c>
    </row>
    <row r="71" spans="1:9" ht="14.25">
      <c r="A71">
        <v>1996</v>
      </c>
      <c r="B71" s="1">
        <v>231.3</v>
      </c>
      <c r="C71" s="9">
        <v>156.858</v>
      </c>
      <c r="D71" s="9">
        <v>77.981</v>
      </c>
      <c r="E71" s="1"/>
      <c r="F71" s="5">
        <f t="shared" si="4"/>
        <v>231.3</v>
      </c>
      <c r="G71" s="5">
        <f t="shared" si="5"/>
        <v>251.00357438459886</v>
      </c>
      <c r="H71" s="5">
        <f t="shared" si="6"/>
        <v>223.17542695797584</v>
      </c>
      <c r="I71" s="5">
        <f t="shared" si="7"/>
        <v>231.3</v>
      </c>
    </row>
    <row r="72" spans="1:9" ht="14.25">
      <c r="A72">
        <v>1997</v>
      </c>
      <c r="B72" s="1">
        <v>236.3</v>
      </c>
      <c r="C72" s="9">
        <v>160.525</v>
      </c>
      <c r="D72" s="9">
        <v>79.327</v>
      </c>
      <c r="E72" s="1"/>
      <c r="F72" s="5">
        <f t="shared" si="4"/>
        <v>236.3</v>
      </c>
      <c r="G72" s="5">
        <f t="shared" si="5"/>
        <v>256.8714938229975</v>
      </c>
      <c r="H72" s="5">
        <f t="shared" si="6"/>
        <v>227.02757202774202</v>
      </c>
      <c r="I72" s="5">
        <f t="shared" si="7"/>
        <v>236.3</v>
      </c>
    </row>
    <row r="73" spans="1:9" ht="14.25">
      <c r="A73">
        <v>1998</v>
      </c>
      <c r="B73" s="1">
        <v>239.6</v>
      </c>
      <c r="C73" s="9">
        <v>163.008</v>
      </c>
      <c r="D73" s="9">
        <v>79.936</v>
      </c>
      <c r="E73" s="1"/>
      <c r="F73" s="5">
        <f t="shared" si="4"/>
        <v>239.6</v>
      </c>
      <c r="G73" s="5">
        <f t="shared" si="5"/>
        <v>260.8447809693143</v>
      </c>
      <c r="H73" s="5">
        <f t="shared" si="6"/>
        <v>228.77048164697504</v>
      </c>
      <c r="I73" s="5">
        <f t="shared" si="7"/>
        <v>239.6</v>
      </c>
    </row>
    <row r="74" spans="1:9" ht="14.25">
      <c r="A74">
        <v>1999</v>
      </c>
      <c r="B74" s="1">
        <v>244.6</v>
      </c>
      <c r="C74" s="9">
        <v>166.583</v>
      </c>
      <c r="D74" s="9">
        <v>81.11</v>
      </c>
      <c r="E74" s="1"/>
      <c r="F74" s="5">
        <f t="shared" si="4"/>
        <v>244.6</v>
      </c>
      <c r="G74" s="5">
        <f t="shared" si="5"/>
        <v>266.5654823579903</v>
      </c>
      <c r="H74" s="5">
        <f t="shared" si="6"/>
        <v>232.1303763809315</v>
      </c>
      <c r="I74" s="5">
        <f t="shared" si="7"/>
        <v>244.6</v>
      </c>
    </row>
    <row r="75" spans="1:9" ht="14.25">
      <c r="A75">
        <v>2000</v>
      </c>
      <c r="B75" s="1">
        <v>252.9</v>
      </c>
      <c r="C75" s="9">
        <v>172.192</v>
      </c>
      <c r="D75" s="9">
        <v>83.131</v>
      </c>
      <c r="E75" s="1"/>
      <c r="F75" s="5">
        <f t="shared" si="4"/>
        <v>252.9</v>
      </c>
      <c r="G75" s="5">
        <f t="shared" si="5"/>
        <v>275.5409828024892</v>
      </c>
      <c r="H75" s="5">
        <f t="shared" si="6"/>
        <v>237.91431782669486</v>
      </c>
      <c r="I75" s="5">
        <f t="shared" si="7"/>
        <v>252.9</v>
      </c>
    </row>
    <row r="76" spans="1:9" ht="14.25">
      <c r="A76">
        <v>2001</v>
      </c>
      <c r="B76" s="1">
        <v>260</v>
      </c>
      <c r="C76" s="9">
        <v>177.042</v>
      </c>
      <c r="D76" s="9">
        <v>84.736</v>
      </c>
      <c r="E76" s="1"/>
      <c r="F76" s="5">
        <f t="shared" si="4"/>
        <v>260</v>
      </c>
      <c r="G76" s="5">
        <f t="shared" si="5"/>
        <v>283.3019343367769</v>
      </c>
      <c r="H76" s="5">
        <f t="shared" si="6"/>
        <v>242.5077003207325</v>
      </c>
      <c r="I76" s="5">
        <f t="shared" si="7"/>
        <v>260</v>
      </c>
    </row>
    <row r="77" spans="1:9" ht="14.25">
      <c r="A77">
        <v>2002</v>
      </c>
      <c r="B77" s="1">
        <v>264.2</v>
      </c>
      <c r="C77" s="9">
        <v>179.867</v>
      </c>
      <c r="D77" s="9">
        <v>85.873</v>
      </c>
      <c r="E77" s="1"/>
      <c r="F77" s="5">
        <f t="shared" si="4"/>
        <v>264.2</v>
      </c>
      <c r="G77" s="5">
        <f t="shared" si="5"/>
        <v>287.8224885809754</v>
      </c>
      <c r="H77" s="5">
        <f t="shared" si="6"/>
        <v>245.76170399407883</v>
      </c>
      <c r="I77" s="5">
        <f t="shared" si="7"/>
        <v>264.2</v>
      </c>
    </row>
    <row r="78" spans="1:9" ht="14.25">
      <c r="A78">
        <v>2003</v>
      </c>
      <c r="B78" s="1">
        <v>270.3</v>
      </c>
      <c r="C78" s="9">
        <v>184</v>
      </c>
      <c r="D78" s="9">
        <v>87.572</v>
      </c>
      <c r="E78" s="1"/>
      <c r="F78" s="5">
        <f t="shared" si="4"/>
        <v>270.3</v>
      </c>
      <c r="G78" s="5">
        <f t="shared" si="5"/>
        <v>294.4360994451427</v>
      </c>
      <c r="H78" s="5">
        <f t="shared" si="6"/>
        <v>250.62410702047757</v>
      </c>
      <c r="I78" s="5">
        <f t="shared" si="7"/>
        <v>270.3</v>
      </c>
    </row>
    <row r="79" spans="1:9" ht="14.25">
      <c r="A79">
        <v>2004</v>
      </c>
      <c r="B79" s="1">
        <v>277.5</v>
      </c>
      <c r="C79" s="9">
        <v>188.908</v>
      </c>
      <c r="D79" s="9">
        <v>89.703</v>
      </c>
      <c r="E79" s="1"/>
      <c r="F79" s="5">
        <f t="shared" si="4"/>
        <v>277.5</v>
      </c>
      <c r="G79" s="5">
        <f t="shared" si="5"/>
        <v>302.28986235860333</v>
      </c>
      <c r="H79" s="5">
        <f t="shared" si="6"/>
        <v>256.7228597275145</v>
      </c>
      <c r="I79" s="5">
        <f t="shared" si="7"/>
        <v>277.5</v>
      </c>
    </row>
    <row r="80" spans="1:9" ht="14.25">
      <c r="A80">
        <v>2005</v>
      </c>
      <c r="B80" s="1">
        <v>286.9</v>
      </c>
      <c r="C80" s="9">
        <v>195.267</v>
      </c>
      <c r="D80" s="9">
        <v>92.261</v>
      </c>
      <c r="E80" s="1"/>
      <c r="F80" s="5">
        <f t="shared" si="4"/>
        <v>286.9</v>
      </c>
      <c r="G80" s="5">
        <f t="shared" si="5"/>
        <v>312.4655099475798</v>
      </c>
      <c r="H80" s="5">
        <f t="shared" si="6"/>
        <v>264.0436525124044</v>
      </c>
      <c r="I80" s="5">
        <f t="shared" si="7"/>
        <v>286.9</v>
      </c>
    </row>
    <row r="81" spans="1:10" ht="14.25">
      <c r="A81">
        <v>2006</v>
      </c>
      <c r="B81" s="1">
        <v>296.1</v>
      </c>
      <c r="C81" s="9">
        <v>201.558</v>
      </c>
      <c r="D81" s="9">
        <v>94.729</v>
      </c>
      <c r="E81" s="1"/>
      <c r="F81" s="5">
        <f t="shared" si="4"/>
        <v>296.1</v>
      </c>
      <c r="G81" s="5">
        <f t="shared" si="5"/>
        <v>322.5323441954569</v>
      </c>
      <c r="H81" s="5">
        <f t="shared" si="6"/>
        <v>271.1068724471614</v>
      </c>
      <c r="I81" s="5">
        <f t="shared" si="7"/>
        <v>296.1</v>
      </c>
      <c r="J81" s="3"/>
    </row>
    <row r="82" spans="1:9" ht="14.25">
      <c r="A82">
        <v>2007</v>
      </c>
      <c r="B82" s="1">
        <v>304.6</v>
      </c>
      <c r="C82" s="9">
        <v>207.344</v>
      </c>
      <c r="D82" s="9">
        <v>97.102</v>
      </c>
      <c r="E82" s="1"/>
      <c r="F82" s="5">
        <f t="shared" si="4"/>
        <v>304.6</v>
      </c>
      <c r="G82" s="5">
        <f t="shared" si="5"/>
        <v>331.7910793660525</v>
      </c>
      <c r="H82" s="5">
        <f t="shared" si="6"/>
        <v>277.89820992900025</v>
      </c>
      <c r="I82" s="5">
        <f t="shared" si="7"/>
        <v>304.6</v>
      </c>
    </row>
    <row r="83" spans="1:9" ht="14.25">
      <c r="A83">
        <v>2008</v>
      </c>
      <c r="B83" s="1">
        <v>316.2</v>
      </c>
      <c r="C83" s="9">
        <v>215.254</v>
      </c>
      <c r="D83" s="9">
        <v>100.065</v>
      </c>
      <c r="E83" s="1"/>
      <c r="F83" s="5">
        <f t="shared" si="4"/>
        <v>316.2</v>
      </c>
      <c r="G83" s="5">
        <f t="shared" si="5"/>
        <v>344.4486312498084</v>
      </c>
      <c r="H83" s="5">
        <f t="shared" si="6"/>
        <v>286.3780805394885</v>
      </c>
      <c r="I83" s="5">
        <f t="shared" si="7"/>
        <v>316.2</v>
      </c>
    </row>
    <row r="84" spans="1:9" ht="14.25">
      <c r="A84">
        <v>2009</v>
      </c>
      <c r="B84" s="1">
        <v>315.2</v>
      </c>
      <c r="C84" s="9">
        <v>214.565</v>
      </c>
      <c r="D84" s="9">
        <v>100</v>
      </c>
      <c r="E84" s="1"/>
      <c r="F84" s="5">
        <f t="shared" si="4"/>
        <v>315.2</v>
      </c>
      <c r="G84" s="5">
        <f t="shared" si="5"/>
        <v>343.3460960730817</v>
      </c>
      <c r="H84" s="5">
        <f t="shared" si="6"/>
        <v>286.19205570328137</v>
      </c>
      <c r="I84" s="5">
        <f t="shared" si="7"/>
        <v>315.2</v>
      </c>
    </row>
    <row r="85" spans="1:9" ht="14.25">
      <c r="A85">
        <v>2010</v>
      </c>
      <c r="B85" s="1">
        <v>320.4</v>
      </c>
      <c r="C85" s="9">
        <v>218.076</v>
      </c>
      <c r="D85" s="9">
        <v>101.653</v>
      </c>
      <c r="E85" s="1"/>
      <c r="F85" s="5">
        <f t="shared" si="4"/>
        <v>320.4</v>
      </c>
      <c r="G85" s="5">
        <f t="shared" si="5"/>
        <v>348.964384905429</v>
      </c>
      <c r="H85" s="5">
        <f t="shared" si="6"/>
        <v>290.9228103840566</v>
      </c>
      <c r="I85" s="5">
        <f t="shared" si="7"/>
        <v>320.4</v>
      </c>
    </row>
    <row r="86" spans="1:9" ht="14.25">
      <c r="A86">
        <v>2011</v>
      </c>
      <c r="B86" s="1">
        <v>330.4</v>
      </c>
      <c r="C86" s="9">
        <v>224.923</v>
      </c>
      <c r="D86" s="9">
        <v>104.149</v>
      </c>
      <c r="E86" s="1"/>
      <c r="F86" s="5">
        <f t="shared" si="4"/>
        <v>330.4</v>
      </c>
      <c r="G86" s="5">
        <f t="shared" si="5"/>
        <v>359.9209282364121</v>
      </c>
      <c r="H86" s="5">
        <f t="shared" si="6"/>
        <v>298.0661640944105</v>
      </c>
      <c r="I86" s="5">
        <f t="shared" si="7"/>
        <v>330.4</v>
      </c>
    </row>
    <row r="87" spans="1:9" ht="14.25">
      <c r="A87">
        <v>2012</v>
      </c>
      <c r="B87" s="1">
        <v>337.3</v>
      </c>
      <c r="C87" s="9">
        <v>229.586</v>
      </c>
      <c r="D87" s="9">
        <v>106.121</v>
      </c>
      <c r="E87" s="1"/>
      <c r="F87" s="5">
        <f t="shared" si="4"/>
        <v>337.3</v>
      </c>
      <c r="G87" s="5">
        <f t="shared" si="5"/>
        <v>367.38264308267685</v>
      </c>
      <c r="H87" s="5">
        <f t="shared" si="6"/>
        <v>303.7098714328792</v>
      </c>
      <c r="I87" s="5">
        <f t="shared" si="7"/>
        <v>337.3</v>
      </c>
    </row>
    <row r="88" spans="1:9" ht="14.25">
      <c r="A88">
        <v>2013</v>
      </c>
      <c r="B88" s="1">
        <v>342.2</v>
      </c>
      <c r="C88" s="9">
        <v>232.949</v>
      </c>
      <c r="D88" s="9">
        <v>107.532</v>
      </c>
      <c r="E88" s="1"/>
      <c r="F88" s="5">
        <f t="shared" si="4"/>
        <v>342.2</v>
      </c>
      <c r="G88" s="5">
        <f t="shared" si="5"/>
        <v>372.7641028785139</v>
      </c>
      <c r="H88" s="5">
        <f t="shared" si="6"/>
        <v>307.7480413388525</v>
      </c>
      <c r="I88" s="5">
        <f t="shared" si="7"/>
        <v>342.2</v>
      </c>
    </row>
    <row r="89" spans="1:9" ht="14.25">
      <c r="A89">
        <v>2014</v>
      </c>
      <c r="B89" s="1">
        <v>347.8</v>
      </c>
      <c r="C89" s="9">
        <v>236.704</v>
      </c>
      <c r="D89" s="9">
        <v>109.15</v>
      </c>
      <c r="E89" s="1"/>
      <c r="F89" s="5">
        <f t="shared" si="4"/>
        <v>347.8</v>
      </c>
      <c r="G89" s="5">
        <f t="shared" si="5"/>
        <v>378.7728395818645</v>
      </c>
      <c r="H89" s="5">
        <f t="shared" si="6"/>
        <v>312.37862880013165</v>
      </c>
      <c r="I89" s="5">
        <f t="shared" si="7"/>
        <v>347.8</v>
      </c>
    </row>
    <row r="90" spans="1:9" ht="14.25">
      <c r="A90">
        <v>2015</v>
      </c>
      <c r="B90" s="1">
        <v>348.2</v>
      </c>
      <c r="C90" s="9">
        <v>236.987</v>
      </c>
      <c r="D90" s="9">
        <v>109.532</v>
      </c>
      <c r="E90" s="1"/>
      <c r="F90" s="5">
        <f t="shared" si="4"/>
        <v>348.2</v>
      </c>
      <c r="G90" s="5">
        <f t="shared" si="5"/>
        <v>379.2256951043806</v>
      </c>
      <c r="H90" s="5">
        <f t="shared" si="6"/>
        <v>313.4718824529182</v>
      </c>
      <c r="I90" s="5">
        <f t="shared" si="7"/>
        <v>348.2</v>
      </c>
    </row>
    <row r="91" spans="1:9" ht="14.25">
      <c r="A91">
        <v>2016</v>
      </c>
      <c r="B91" s="1">
        <v>352.6</v>
      </c>
      <c r="C91" s="9">
        <v>240.009</v>
      </c>
      <c r="D91" s="9">
        <v>110.721</v>
      </c>
      <c r="E91" s="1"/>
      <c r="F91" s="5">
        <f t="shared" si="4"/>
        <v>352.6</v>
      </c>
      <c r="G91" s="5">
        <f t="shared" si="5"/>
        <v>384.06148799852855</v>
      </c>
      <c r="H91" s="5">
        <f t="shared" si="6"/>
        <v>316.87470599523016</v>
      </c>
      <c r="I91" s="5">
        <f t="shared" si="7"/>
        <v>352.6</v>
      </c>
    </row>
    <row r="94" spans="2:4" ht="14.25">
      <c r="B94" s="1"/>
      <c r="C94" s="2"/>
      <c r="D94" s="2"/>
    </row>
    <row r="95" spans="2:4" ht="14.25">
      <c r="B95" s="1"/>
      <c r="C95" s="2"/>
      <c r="D95" s="2"/>
    </row>
    <row r="96" spans="2:4" ht="14.25">
      <c r="B96" s="1"/>
      <c r="C96" s="2"/>
      <c r="D96" s="2"/>
    </row>
    <row r="97" spans="2:4" ht="14.25">
      <c r="B97" s="1"/>
      <c r="C97" s="2"/>
      <c r="D97" s="2"/>
    </row>
    <row r="98" spans="2:4" ht="14.25">
      <c r="B98" s="1"/>
      <c r="C98" s="2"/>
      <c r="D98" s="2"/>
    </row>
    <row r="99" spans="2:4" ht="14.25">
      <c r="B99" s="1"/>
      <c r="C99" s="2"/>
      <c r="D99" s="2"/>
    </row>
    <row r="100" spans="2:4" ht="14.25">
      <c r="B100" s="1"/>
      <c r="C100" s="2"/>
      <c r="D100" s="2"/>
    </row>
    <row r="101" spans="2:4" ht="14.25">
      <c r="B101" s="1"/>
      <c r="C101" s="2"/>
      <c r="D101" s="2"/>
    </row>
    <row r="102" spans="2:4" ht="14.25">
      <c r="B102" s="1"/>
      <c r="C102" s="2"/>
      <c r="D102" s="2"/>
    </row>
    <row r="103" spans="2:4" ht="14.25">
      <c r="B103" s="1"/>
      <c r="C103" s="2"/>
      <c r="D103" s="2"/>
    </row>
    <row r="104" spans="2:4" ht="14.25">
      <c r="B104" s="1"/>
      <c r="C104" s="2"/>
      <c r="D104" s="2"/>
    </row>
    <row r="105" ht="14.25">
      <c r="J105" s="3"/>
    </row>
    <row r="107" spans="2:4" ht="14.25">
      <c r="B107" s="1"/>
      <c r="C107" s="2"/>
      <c r="D107" s="2"/>
    </row>
    <row r="108" spans="2:4" ht="14.25">
      <c r="B108" s="1"/>
      <c r="C108" s="2"/>
      <c r="D108" s="2"/>
    </row>
    <row r="109" spans="2:4" ht="14.25">
      <c r="B109" s="1"/>
      <c r="C109" s="2"/>
      <c r="D109" s="2"/>
    </row>
    <row r="110" spans="2:4" ht="14.25">
      <c r="B110" s="1"/>
      <c r="C110" s="2"/>
      <c r="D110" s="2"/>
    </row>
    <row r="111" spans="2:4" ht="14.25">
      <c r="B111" s="1"/>
      <c r="C111" s="2"/>
      <c r="D111" s="2"/>
    </row>
    <row r="112" spans="2:4" ht="14.25">
      <c r="B112" s="1"/>
      <c r="C112" s="2"/>
      <c r="D112" s="2"/>
    </row>
    <row r="113" spans="2:4" ht="14.25">
      <c r="B113" s="1"/>
      <c r="C113" s="2"/>
      <c r="D113" s="2"/>
    </row>
    <row r="114" spans="2:4" ht="14.25">
      <c r="B114" s="1"/>
      <c r="C114" s="2"/>
      <c r="D114" s="2"/>
    </row>
    <row r="115" spans="2:4" ht="14.25">
      <c r="B115" s="1"/>
      <c r="C115" s="2"/>
      <c r="D115" s="2"/>
    </row>
    <row r="116" spans="2:4" ht="14.25">
      <c r="B116" s="1"/>
      <c r="C116" s="2"/>
      <c r="D116" s="2"/>
    </row>
    <row r="117" spans="2:4" ht="14.25">
      <c r="B117" s="1"/>
      <c r="C117" s="2"/>
      <c r="D117" s="2"/>
    </row>
    <row r="118" spans="2:4" ht="14.25">
      <c r="B118" s="1"/>
      <c r="C118" s="2"/>
      <c r="D118" s="2"/>
    </row>
    <row r="119" spans="2:4" ht="14.25">
      <c r="B119" s="1"/>
      <c r="C119" s="2"/>
      <c r="D119" s="2"/>
    </row>
    <row r="120" spans="2:4" ht="14.25">
      <c r="B120" s="1"/>
      <c r="C120" s="2"/>
      <c r="D120" s="2"/>
    </row>
    <row r="121" spans="2:4" ht="14.25">
      <c r="B121" s="1"/>
      <c r="C121" s="2"/>
      <c r="D121" s="2"/>
    </row>
    <row r="122" spans="2:4" ht="14.25">
      <c r="B122" s="1"/>
      <c r="C122" s="2"/>
      <c r="D122" s="2"/>
    </row>
    <row r="123" spans="2:4" ht="14.25">
      <c r="B123" s="1"/>
      <c r="C123" s="2"/>
      <c r="D123" s="2"/>
    </row>
    <row r="124" spans="2:4" ht="14.25">
      <c r="B124" s="1"/>
      <c r="C124" s="2"/>
      <c r="D124" s="2"/>
    </row>
    <row r="125" spans="2:4" ht="14.25">
      <c r="B125" s="1"/>
      <c r="C125" s="2"/>
      <c r="D125" s="2"/>
    </row>
    <row r="126" spans="2:4" ht="14.25">
      <c r="B126" s="1"/>
      <c r="C126" s="2"/>
      <c r="D126" s="2"/>
    </row>
    <row r="127" spans="2:4" ht="14.25">
      <c r="B127" s="1"/>
      <c r="C127" s="2"/>
      <c r="D127" s="2"/>
    </row>
    <row r="140" ht="14.25">
      <c r="I140" s="8"/>
    </row>
  </sheetData>
  <sheetProtection/>
  <mergeCells count="2">
    <mergeCell ref="B2:D2"/>
    <mergeCell ref="F2:I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Pallotta, Daniel - BLS</dc:creator>
  <cp:keywords/>
  <dc:description/>
  <cp:lastModifiedBy>Kevin Drum</cp:lastModifiedBy>
  <dcterms:created xsi:type="dcterms:W3CDTF">2017-04-11T12:44:06Z</dcterms:created>
  <dcterms:modified xsi:type="dcterms:W3CDTF">2017-05-22T22:53:23Z</dcterms:modified>
  <cp:category/>
  <cp:version/>
  <cp:contentType/>
  <cp:contentStatus/>
</cp:coreProperties>
</file>